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21\для подачи заявки\"/>
    </mc:Choice>
  </mc:AlternateContent>
  <bookViews>
    <workbookView xWindow="-120" yWindow="-120" windowWidth="20730" windowHeight="11160" firstSheet="1" activeTab="3"/>
  </bookViews>
  <sheets>
    <sheet name="Предложение" sheetId="1" r:id="rId1"/>
    <sheet name="Приложение 1" sheetId="2" r:id="rId2"/>
    <sheet name="Приложение 2" sheetId="3" r:id="rId3"/>
    <sheet name="Приложение 5" sheetId="6" r:id="rId4"/>
  </sheets>
  <definedNames>
    <definedName name="_xlnm.Print_Area" localSheetId="0">Предложение!$A$1:$D$46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3" l="1"/>
  <c r="F33" i="3"/>
  <c r="E33" i="3"/>
  <c r="D33" i="3"/>
  <c r="D40" i="3" l="1"/>
  <c r="D43" i="3"/>
  <c r="E43" i="3"/>
  <c r="F40" i="3"/>
  <c r="E24" i="3" l="1"/>
  <c r="E40" i="3" l="1"/>
  <c r="F24" i="3" l="1"/>
  <c r="E34" i="3" l="1"/>
  <c r="F43" i="3" l="1"/>
  <c r="F34" i="3" l="1"/>
</calcChain>
</file>

<file path=xl/sharedStrings.xml><?xml version="1.0" encoding="utf-8"?>
<sst xmlns="http://schemas.openxmlformats.org/spreadsheetml/2006/main" count="489" uniqueCount="179">
  <si>
    <r>
      <rPr>
        <sz val="9"/>
        <rFont val="Times New Roman"/>
        <family val="1"/>
        <charset val="204"/>
      </rPr>
      <t>субъектами оптового и розничных</t>
    </r>
  </si>
  <si>
    <r>
      <rPr>
        <sz val="9"/>
        <rFont val="Times New Roman"/>
        <family val="1"/>
        <charset val="204"/>
      </rPr>
      <t>рынков электрической энергии</t>
    </r>
  </si>
  <si>
    <r>
      <rPr>
        <sz val="9"/>
        <rFont val="Times New Roman"/>
        <family val="1"/>
        <charset val="204"/>
      </rPr>
      <t>(в ред. Постановления Правительства РФ</t>
    </r>
  </si>
  <si>
    <r>
      <rPr>
        <sz val="9"/>
        <rFont val="Times New Roman"/>
        <family val="1"/>
        <charset val="204"/>
      </rPr>
      <t>от 09.08.2014 №787)</t>
    </r>
  </si>
  <si>
    <r>
      <rPr>
        <b/>
        <sz val="12"/>
        <rFont val="Times New Roman"/>
        <family val="1"/>
        <charset val="204"/>
      </rPr>
      <t>о размере цен (тарифов), долгосрочных параметров регулирования</t>
    </r>
  </si>
  <si>
    <r>
      <rPr>
        <sz val="9"/>
        <rFont val="Times New Roman"/>
        <family val="1"/>
        <charset val="204"/>
      </rPr>
      <t>Приложение № 1</t>
    </r>
  </si>
  <si>
    <r>
      <rPr>
        <sz val="9"/>
        <rFont val="Times New Roman"/>
        <family val="1"/>
        <charset val="204"/>
      </rPr>
      <t>к предложению о размере цен (тарифов),</t>
    </r>
  </si>
  <si>
    <r>
      <rPr>
        <sz val="9"/>
        <rFont val="Times New Roman"/>
        <family val="1"/>
        <charset val="204"/>
      </rPr>
      <t>долгосрочных параметров регулирования</t>
    </r>
  </si>
  <si>
    <r>
      <rPr>
        <sz val="9"/>
        <rFont val="Times New Roman"/>
        <family val="1"/>
        <charset val="204"/>
      </rPr>
      <t>Приложение № 2</t>
    </r>
  </si>
  <si>
    <r>
      <rPr>
        <sz val="9"/>
        <rFont val="Times New Roman"/>
        <family val="1"/>
        <charset val="204"/>
      </rPr>
      <t>к предложению о размере цен</t>
    </r>
  </si>
  <si>
    <r>
      <rPr>
        <sz val="9"/>
        <rFont val="Times New Roman"/>
        <family val="1"/>
        <charset val="204"/>
      </rPr>
      <t>(тарифов), долгосрочных</t>
    </r>
  </si>
  <si>
    <r>
      <rPr>
        <sz val="9"/>
        <rFont val="Times New Roman"/>
        <family val="1"/>
        <charset val="204"/>
      </rPr>
      <t>параметров регулирования</t>
    </r>
  </si>
  <si>
    <r>
      <rPr>
        <sz val="9"/>
        <rFont val="Times New Roman"/>
        <family val="1"/>
        <charset val="204"/>
      </rPr>
      <t>№ п/п</t>
    </r>
  </si>
  <si>
    <r>
      <rPr>
        <sz val="9"/>
        <rFont val="Times New Roman"/>
        <family val="1"/>
        <charset val="204"/>
      </rPr>
      <t>1.</t>
    </r>
  </si>
  <si>
    <r>
      <rPr>
        <sz val="9"/>
        <rFont val="Times New Roman"/>
        <family val="1"/>
        <charset val="204"/>
      </rPr>
      <t>1.1.</t>
    </r>
  </si>
  <si>
    <r>
      <rPr>
        <sz val="9"/>
        <rFont val="Times New Roman"/>
        <family val="1"/>
        <charset val="204"/>
      </rPr>
      <t>1.2.</t>
    </r>
  </si>
  <si>
    <r>
      <rPr>
        <sz val="9"/>
        <rFont val="Times New Roman"/>
        <family val="1"/>
        <charset val="204"/>
      </rPr>
      <t>1.3.</t>
    </r>
  </si>
  <si>
    <r>
      <rPr>
        <sz val="9"/>
        <rFont val="Times New Roman"/>
        <family val="1"/>
        <charset val="204"/>
      </rPr>
      <t>1.4.</t>
    </r>
  </si>
  <si>
    <r>
      <rPr>
        <sz val="9"/>
        <rFont val="Times New Roman"/>
        <family val="1"/>
        <charset val="204"/>
      </rPr>
      <t>2.</t>
    </r>
  </si>
  <si>
    <r>
      <rPr>
        <sz val="9"/>
        <rFont val="Times New Roman"/>
        <family val="1"/>
        <charset val="204"/>
      </rPr>
      <t>2.1.</t>
    </r>
  </si>
  <si>
    <r>
      <rPr>
        <sz val="9"/>
        <rFont val="Times New Roman"/>
        <family val="1"/>
        <charset val="204"/>
      </rPr>
      <t>3.</t>
    </r>
  </si>
  <si>
    <r>
      <rPr>
        <sz val="9"/>
        <rFont val="Times New Roman"/>
        <family val="1"/>
        <charset val="204"/>
      </rPr>
      <t>3.1.</t>
    </r>
  </si>
  <si>
    <r>
      <rPr>
        <sz val="9"/>
        <rFont val="Times New Roman"/>
        <family val="1"/>
        <charset val="204"/>
      </rPr>
      <t>3.2.</t>
    </r>
  </si>
  <si>
    <r>
      <rPr>
        <sz val="9"/>
        <rFont val="Times New Roman"/>
        <family val="1"/>
        <charset val="204"/>
      </rPr>
      <t>3.3.</t>
    </r>
  </si>
  <si>
    <r>
      <rPr>
        <sz val="9"/>
        <rFont val="Times New Roman"/>
        <family val="1"/>
        <charset val="204"/>
      </rPr>
      <t>3.4.</t>
    </r>
  </si>
  <si>
    <r>
      <rPr>
        <sz val="9"/>
        <rFont val="Times New Roman"/>
        <family val="1"/>
        <charset val="204"/>
      </rPr>
      <t>3.5.</t>
    </r>
  </si>
  <si>
    <r>
      <rPr>
        <sz val="9"/>
        <rFont val="Times New Roman"/>
        <family val="1"/>
        <charset val="204"/>
      </rPr>
      <t>3.6.</t>
    </r>
  </si>
  <si>
    <r>
      <rPr>
        <sz val="9"/>
        <rFont val="Times New Roman"/>
        <family val="1"/>
        <charset val="204"/>
      </rPr>
      <t>Наименование показателей</t>
    </r>
  </si>
  <si>
    <r>
      <rPr>
        <sz val="9"/>
        <rFont val="Times New Roman"/>
        <family val="1"/>
        <charset val="204"/>
      </rPr>
      <t>Показатели эффективности деятельности организации</t>
    </r>
  </si>
  <si>
    <r>
      <rPr>
        <sz val="9"/>
        <rFont val="Times New Roman"/>
        <family val="1"/>
        <charset val="204"/>
      </rPr>
      <t>Выручка</t>
    </r>
  </si>
  <si>
    <r>
      <rPr>
        <sz val="9"/>
        <rFont val="Times New Roman"/>
        <family val="1"/>
        <charset val="204"/>
      </rPr>
      <t>Прибыль (убыток) от продаж</t>
    </r>
  </si>
  <si>
    <r>
      <rPr>
        <sz val="9"/>
        <rFont val="Times New Roman"/>
        <family val="1"/>
        <charset val="204"/>
      </rPr>
      <t>Чистая прибыль (убыток)</t>
    </r>
  </si>
  <si>
    <r>
      <rPr>
        <sz val="9"/>
        <rFont val="Times New Roman"/>
        <family val="1"/>
        <charset val="204"/>
      </rPr>
      <t>Показатели рентабельности организации</t>
    </r>
  </si>
  <si>
    <r>
      <rPr>
        <sz val="9"/>
        <rFont val="Times New Roman"/>
        <family val="1"/>
        <charset val="204"/>
      </rPr>
      <t>Рентабельность продаж (величина прибыли от продаж в каждом рубле выручки). Нормальное значение для данной отрасли от 9 процентов и более</t>
    </r>
  </si>
  <si>
    <r>
      <rPr>
        <sz val="9"/>
        <rFont val="Times New Roman"/>
        <family val="1"/>
        <charset val="204"/>
      </rPr>
      <t>Показатели регулируемых видов деятельности организации</t>
    </r>
  </si>
  <si>
    <r>
      <rPr>
        <sz val="9"/>
        <rFont val="Times New Roman"/>
        <family val="1"/>
        <charset val="204"/>
      </rPr>
      <t>Расчетный объем услуг в части обеспечения надежности</t>
    </r>
    <r>
      <rPr>
        <vertAlign val="superscript"/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</si>
  <si>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</si>
  <si>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</si>
  <si>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</si>
  <si>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тыс. рублей</t>
    </r>
  </si>
  <si>
    <r>
      <rPr>
        <sz val="9"/>
        <rFont val="Times New Roman"/>
        <family val="1"/>
        <charset val="204"/>
      </rPr>
      <t>процент</t>
    </r>
  </si>
  <si>
    <r>
      <rPr>
        <sz val="9"/>
        <rFont val="Times New Roman"/>
        <family val="1"/>
        <charset val="204"/>
      </rPr>
      <t>МВт</t>
    </r>
  </si>
  <si>
    <r>
      <rPr>
        <sz val="9"/>
        <rFont val="Times New Roman"/>
        <family val="1"/>
        <charset val="204"/>
      </rPr>
      <t>МВт-ч</t>
    </r>
  </si>
  <si>
    <r>
      <rPr>
        <sz val="9"/>
        <rFont val="Times New Roman"/>
        <family val="1"/>
        <charset val="204"/>
      </rPr>
      <t>тыс. кВт ч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</si>
  <si>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</si>
  <si>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3.7.</t>
    </r>
  </si>
  <si>
    <r>
      <rPr>
        <sz val="9"/>
        <rFont val="Times New Roman"/>
        <family val="1"/>
        <charset val="204"/>
      </rPr>
      <t>3.8.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</si>
  <si>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</si>
  <si>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4.1.</t>
    </r>
  </si>
  <si>
    <r>
      <rPr>
        <sz val="9"/>
        <rFont val="Times New Roman"/>
        <family val="1"/>
        <charset val="204"/>
      </rPr>
      <t>4.2.</t>
    </r>
  </si>
  <si>
    <r>
      <rPr>
        <sz val="9"/>
        <rFont val="Times New Roman"/>
        <family val="1"/>
        <charset val="204"/>
      </rPr>
      <t>4.3.</t>
    </r>
  </si>
  <si>
    <r>
      <rPr>
        <sz val="9"/>
        <rFont val="Times New Roman"/>
        <family val="1"/>
        <charset val="204"/>
      </rPr>
      <t>4.4.</t>
    </r>
  </si>
  <si>
    <r>
      <rPr>
        <sz val="9"/>
        <rFont val="Times New Roman"/>
        <family val="1"/>
        <charset val="204"/>
      </rPr>
      <t>4.4.1.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</si>
  <si>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</si>
  <si>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5.1.</t>
    </r>
  </si>
  <si>
    <r>
      <rPr>
        <sz val="9"/>
        <rFont val="Times New Roman"/>
        <family val="1"/>
        <charset val="204"/>
      </rPr>
      <t>5.2.</t>
    </r>
  </si>
  <si>
    <r>
      <rPr>
        <sz val="9"/>
        <rFont val="Times New Roman"/>
        <family val="1"/>
        <charset val="204"/>
      </rPr>
      <t>5.3.</t>
    </r>
  </si>
  <si>
    <r>
      <rPr>
        <sz val="9"/>
        <rFont val="Times New Roman"/>
        <family val="1"/>
        <charset val="204"/>
      </rPr>
      <t>Реквизиты программы энергоэффективности (кем утверждена, дата утверждения, номер приказа)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</si>
  <si>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Необходимая валовая выручка по регулируемым видам деятельности организации - всего</t>
    </r>
  </si>
  <si>
    <r>
      <rPr>
        <sz val="9"/>
        <rFont val="Times New Roman"/>
        <family val="1"/>
        <charset val="204"/>
      </rPr>
      <t>Расходы, связанные с производством и реализацией</t>
    </r>
    <r>
      <rPr>
        <vertAlign val="superscript"/>
        <sz val="9"/>
        <rFont val="Times New Roman"/>
        <family val="1"/>
        <charset val="204"/>
      </rPr>
      <t>2,4</t>
    </r>
    <r>
      <rPr>
        <sz val="9"/>
        <rFont val="Times New Roman"/>
        <family val="1"/>
        <charset val="204"/>
      </rPr>
      <t xml:space="preserve">; подконтрольные расходы 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 всего</t>
    </r>
  </si>
  <si>
    <r>
      <rPr>
        <sz val="9"/>
        <rFont val="Times New Roman"/>
        <family val="1"/>
        <charset val="204"/>
      </rPr>
      <t>в том числе:</t>
    </r>
  </si>
  <si>
    <r>
      <rPr>
        <sz val="9"/>
        <rFont val="Times New Roman"/>
        <family val="1"/>
        <charset val="204"/>
      </rPr>
      <t>оплата труда</t>
    </r>
  </si>
  <si>
    <r>
      <rPr>
        <sz val="9"/>
        <rFont val="Times New Roman"/>
        <family val="1"/>
        <charset val="204"/>
      </rPr>
      <t>ремонт основных фондов</t>
    </r>
  </si>
  <si>
    <r>
      <rPr>
        <sz val="9"/>
        <rFont val="Times New Roman"/>
        <family val="1"/>
        <charset val="204"/>
      </rPr>
      <t>материальные затраты</t>
    </r>
  </si>
  <si>
    <r>
      <rPr>
        <sz val="9"/>
        <rFont val="Times New Roman"/>
        <family val="1"/>
        <charset val="204"/>
      </rPr>
      <t>Выпадающие, излишние доходы (расходы) прошлых лет</t>
    </r>
  </si>
  <si>
    <r>
      <rPr>
        <sz val="9"/>
        <rFont val="Times New Roman"/>
        <family val="1"/>
        <charset val="204"/>
      </rPr>
      <t>Инвестиции, осуществляемые за счет тарифных источников</t>
    </r>
  </si>
  <si>
    <r>
      <rPr>
        <sz val="9"/>
        <rFont val="Times New Roman"/>
        <family val="1"/>
        <charset val="204"/>
      </rPr>
      <t>Реквизиты инвестиционной программы (кем утверждена, дата утверждения, номер приказа)</t>
    </r>
  </si>
  <si>
    <r>
      <rPr>
        <i/>
        <sz val="9"/>
        <rFont val="Times New Roman"/>
        <family val="1"/>
        <charset val="204"/>
      </rPr>
      <t>Справочно:</t>
    </r>
  </si>
  <si>
    <r>
      <rPr>
        <sz val="9"/>
        <rFont val="Times New Roman"/>
        <family val="1"/>
        <charset val="204"/>
      </rPr>
      <t>Объем условных единиц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</si>
  <si>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Операционные расходы на условную единицу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</si>
  <si>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Среднесписочная численность персонала</t>
    </r>
  </si>
  <si>
    <r>
      <rPr>
        <sz val="9"/>
        <rFont val="Times New Roman"/>
        <family val="1"/>
        <charset val="204"/>
      </rPr>
      <t>Среднемесячная заработная плата на одного работника</t>
    </r>
  </si>
  <si>
    <r>
      <rPr>
        <sz val="9"/>
        <rFont val="Times New Roman"/>
        <family val="1"/>
        <charset val="204"/>
      </rPr>
      <t>Реквизиты отраслевого тарифного соглашения (дата утверждения, срок действия)</t>
    </r>
  </si>
  <si>
    <r>
      <rPr>
        <sz val="9"/>
        <rFont val="Times New Roman"/>
        <family val="1"/>
        <charset val="204"/>
      </rPr>
      <t>МВгч</t>
    </r>
  </si>
  <si>
    <r>
      <rPr>
        <sz val="9"/>
        <rFont val="Times New Roman"/>
        <family val="1"/>
        <charset val="204"/>
      </rPr>
      <t>у.е.</t>
    </r>
  </si>
  <si>
    <r>
      <rPr>
        <sz val="9"/>
        <rFont val="Times New Roman"/>
        <family val="1"/>
        <charset val="204"/>
      </rPr>
      <t>тыс. рублей (у.е.)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</si>
  <si>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</si>
  <si>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Уставный капитал (складочный капитал, уставный фонд, вклады товарищей)</t>
    </r>
  </si>
  <si>
    <r>
      <rPr>
        <sz val="9"/>
        <rFont val="Times New Roman"/>
        <family val="1"/>
        <charset val="204"/>
      </rPr>
      <t>Анализ финансовой устойчивости по величине излишка (недостатка) собственных оборотных средств</t>
    </r>
  </si>
  <si>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</si>
  <si>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r>
      <rPr>
        <sz val="9"/>
        <rFont val="Times New Roman"/>
        <family val="1"/>
        <charset val="204"/>
      </rPr>
      <t>менее 150 кВт</t>
    </r>
  </si>
  <si>
    <r>
      <rPr>
        <sz val="9"/>
        <rFont val="Times New Roman"/>
        <family val="1"/>
        <charset val="204"/>
      </rPr>
      <t>от 150 кВт до 670 кВт</t>
    </r>
  </si>
  <si>
    <r>
      <rPr>
        <sz val="9"/>
        <rFont val="Times New Roman"/>
        <family val="1"/>
        <charset val="204"/>
      </rPr>
      <t>от 670 кВт до 10 МВт</t>
    </r>
  </si>
  <si>
    <r>
      <rPr>
        <sz val="9"/>
        <rFont val="Times New Roman"/>
        <family val="1"/>
        <charset val="204"/>
      </rPr>
      <t>не менее 10 МВт</t>
    </r>
  </si>
  <si>
    <r>
      <rPr>
        <sz val="9"/>
        <rFont val="Times New Roman"/>
        <family val="1"/>
        <charset val="204"/>
      </rPr>
      <t>Приложение № 5</t>
    </r>
  </si>
  <si>
    <r>
      <rPr>
        <sz val="9"/>
        <rFont val="Times New Roman"/>
        <family val="1"/>
        <charset val="204"/>
      </rPr>
      <t>Для организаций, относящихся к субъектам естественных монополий</t>
    </r>
  </si>
  <si>
    <r>
      <rPr>
        <sz val="9"/>
        <rFont val="Times New Roman"/>
        <family val="1"/>
        <charset val="204"/>
      </rPr>
      <t>на услуги по оперативно-диспетчерскому управлению в электроэнергетике</t>
    </r>
  </si>
  <si>
    <r>
      <rPr>
        <sz val="9"/>
        <rFont val="Times New Roman"/>
        <family val="1"/>
        <charset val="204"/>
      </rPr>
      <t>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  </r>
  </si>
  <si>
    <r>
      <rPr>
        <sz val="9"/>
        <rFont val="Times New Roman"/>
        <family val="1"/>
        <charset val="204"/>
      </rPr>
  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мощностей, оказываемых</t>
    </r>
  </si>
  <si>
    <r>
      <rPr>
        <sz val="9"/>
        <rFont val="Times New Roman"/>
        <family val="1"/>
        <charset val="204"/>
      </rPr>
      <t>1-е полугодие</t>
    </r>
  </si>
  <si>
    <r>
      <rPr>
        <sz val="9"/>
        <rFont val="Times New Roman"/>
        <family val="1"/>
        <charset val="204"/>
      </rPr>
      <t>2-е полугодие</t>
    </r>
  </si>
  <si>
    <r>
      <rPr>
        <sz val="9"/>
        <rFont val="Times New Roman"/>
        <family val="1"/>
        <charset val="204"/>
      </rPr>
      <t>1 -е полугодие</t>
    </r>
  </si>
  <si>
    <r>
      <rPr>
        <sz val="9"/>
        <rFont val="Times New Roman"/>
        <family val="1"/>
        <charset val="204"/>
      </rPr>
      <t>услуги по передаче электрической энергии (мощности)</t>
    </r>
  </si>
  <si>
    <r>
      <rPr>
        <sz val="9"/>
        <rFont val="Times New Roman"/>
        <family val="1"/>
        <charset val="204"/>
      </rPr>
      <t>двухставочный тариф</t>
    </r>
  </si>
  <si>
    <r>
      <rPr>
        <sz val="9"/>
        <rFont val="Times New Roman"/>
        <family val="1"/>
        <charset val="204"/>
      </rPr>
      <t>ставка на содержание сетей</t>
    </r>
  </si>
  <si>
    <r>
      <rPr>
        <sz val="9"/>
        <rFont val="Times New Roman"/>
        <family val="1"/>
        <charset val="204"/>
      </rPr>
      <t>ставка на оплату технологического расхода (потерь)</t>
    </r>
  </si>
  <si>
    <r>
      <rPr>
        <sz val="9"/>
        <rFont val="Times New Roman"/>
        <family val="1"/>
        <charset val="204"/>
      </rPr>
      <t>одноставочный тариф</t>
    </r>
  </si>
  <si>
    <r>
      <rPr>
        <sz val="9"/>
        <rFont val="Times New Roman"/>
        <family val="1"/>
        <charset val="204"/>
      </rPr>
      <t>На услуги коммерческого оператора оптового рынка электрической энергии (мощности)</t>
    </r>
  </si>
  <si>
    <r>
      <rPr>
        <sz val="9"/>
        <rFont val="Times New Roman"/>
        <family val="1"/>
        <charset val="204"/>
      </rPr>
      <t>Для гарантирующих поставщиков</t>
    </r>
  </si>
  <si>
    <r>
      <rPr>
        <sz val="9"/>
        <rFont val="Times New Roman"/>
        <family val="1"/>
        <charset val="204"/>
      </rPr>
      <t>величина сбытовой надбавки для тарифной группы потребителей "население" и приравненных к нему категорий потребителей</t>
    </r>
  </si>
  <si>
    <r>
      <rPr>
        <sz val="9"/>
        <rFont val="Times New Roman"/>
        <family val="1"/>
        <charset val="204"/>
      </rPr>
      <t>величина сбытовой надбавки для тарифной группы потребителей "сетевые организации, покупающие электрическую энергию для компенсации потерь</t>
    </r>
  </si>
  <si>
    <r>
      <rPr>
        <sz val="9"/>
        <rFont val="Times New Roman"/>
        <family val="1"/>
        <charset val="204"/>
      </rPr>
      <t>доходность продаж для прочих потребителей:</t>
    </r>
  </si>
  <si>
    <r>
      <rPr>
        <sz val="9"/>
        <rFont val="Times New Roman"/>
        <family val="1"/>
        <charset val="204"/>
      </rPr>
      <t>Для генерирующих объектов</t>
    </r>
  </si>
  <si>
    <r>
      <rPr>
        <sz val="9"/>
        <rFont val="Times New Roman"/>
        <family val="1"/>
        <charset val="204"/>
      </rPr>
      <t>цена на электрическую энергию</t>
    </r>
  </si>
  <si>
    <r>
      <rPr>
        <sz val="9"/>
        <rFont val="Times New Roman"/>
        <family val="1"/>
        <charset val="204"/>
      </rPr>
      <t>в том числе топливная составляющая</t>
    </r>
  </si>
  <si>
    <r>
      <rPr>
        <sz val="9"/>
        <rFont val="Times New Roman"/>
        <family val="1"/>
        <charset val="204"/>
      </rPr>
      <t>цена на генерирующую мощность</t>
    </r>
  </si>
  <si>
    <r>
      <rPr>
        <sz val="9"/>
        <rFont val="Times New Roman"/>
        <family val="1"/>
        <charset val="204"/>
      </rPr>
      <t>руб./тыс. кВтч</t>
    </r>
  </si>
  <si>
    <r>
      <rPr>
        <sz val="9"/>
        <rFont val="Times New Roman"/>
        <family val="1"/>
        <charset val="204"/>
      </rPr>
      <t>4.3.1.</t>
    </r>
  </si>
  <si>
    <r>
      <rPr>
        <sz val="9"/>
        <rFont val="Times New Roman"/>
        <family val="1"/>
        <charset val="204"/>
      </rPr>
      <t>4.3.2.</t>
    </r>
  </si>
  <si>
    <r>
      <rPr>
        <sz val="9"/>
        <rFont val="Times New Roman"/>
        <family val="1"/>
        <charset val="204"/>
      </rPr>
      <t>4.3.3.</t>
    </r>
  </si>
  <si>
    <r>
      <rPr>
        <sz val="9"/>
        <rFont val="Times New Roman"/>
        <family val="1"/>
        <charset val="204"/>
      </rPr>
      <t>4.4.2.</t>
    </r>
  </si>
  <si>
    <r>
      <rPr>
        <sz val="9"/>
        <rFont val="Times New Roman"/>
        <family val="1"/>
        <charset val="204"/>
      </rPr>
      <t>4.5.</t>
    </r>
  </si>
  <si>
    <r>
      <rPr>
        <sz val="9"/>
        <rFont val="Times New Roman"/>
        <family val="1"/>
        <charset val="204"/>
      </rPr>
      <t>*</t>
    </r>
  </si>
  <si>
    <r>
      <rPr>
        <sz val="9"/>
        <rFont val="Times New Roman"/>
        <family val="1"/>
        <charset val="204"/>
      </rPr>
      <t>средний одноставочный тариф на тепловую энергию</t>
    </r>
  </si>
  <si>
    <r>
      <rPr>
        <sz val="9"/>
        <rFont val="Times New Roman"/>
        <family val="1"/>
        <charset val="204"/>
      </rPr>
      <t>одноставочный тариф на горячее водоснабжение</t>
    </r>
  </si>
  <si>
    <r>
      <rPr>
        <sz val="9"/>
        <rFont val="Times New Roman"/>
        <family val="1"/>
        <charset val="204"/>
      </rPr>
      <t>тариф на отборный пар давлением:</t>
    </r>
  </si>
  <si>
    <r>
      <rPr>
        <sz val="9"/>
        <rFont val="Times New Roman"/>
        <family val="1"/>
        <charset val="204"/>
      </rPr>
      <t>1,2 - 2,5 кг/см</t>
    </r>
    <r>
      <rPr>
        <vertAlign val="superscript"/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</si>
  <si>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2,5 - 7,0 кг/см</t>
    </r>
    <r>
      <rPr>
        <vertAlign val="superscript"/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</si>
  <si>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7,0 - 13,0 кг/см</t>
    </r>
    <r>
      <rPr>
        <vertAlign val="superscript"/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</si>
  <si>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&gt; 13 кг/см</t>
    </r>
    <r>
      <rPr>
        <vertAlign val="superscript"/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</si>
  <si>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тариф на острый и редуцированный пар</t>
    </r>
  </si>
  <si>
    <r>
      <rPr>
        <sz val="9"/>
        <rFont val="Times New Roman"/>
        <family val="1"/>
        <charset val="204"/>
      </rPr>
      <t>двухставочный тариф на тепловую энергию</t>
    </r>
  </si>
  <si>
    <r>
      <rPr>
        <sz val="9"/>
        <rFont val="Times New Roman"/>
        <family val="1"/>
        <charset val="204"/>
      </rPr>
      <t>ставка на содержание тепловой мощности</t>
    </r>
  </si>
  <si>
    <r>
      <rPr>
        <sz val="9"/>
        <rFont val="Times New Roman"/>
        <family val="1"/>
        <charset val="204"/>
      </rPr>
      <t>тариф на тепловую энергию</t>
    </r>
  </si>
  <si>
    <r>
      <rPr>
        <sz val="9"/>
        <rFont val="Times New Roman"/>
        <family val="1"/>
        <charset val="204"/>
      </rPr>
      <t>средний тариф на теплоноситель, в том числе:</t>
    </r>
  </si>
  <si>
    <r>
      <rPr>
        <sz val="9"/>
        <rFont val="Times New Roman"/>
        <family val="1"/>
        <charset val="204"/>
      </rPr>
      <t>вода</t>
    </r>
  </si>
  <si>
    <r>
      <rPr>
        <sz val="9"/>
        <rFont val="Times New Roman"/>
        <family val="1"/>
        <charset val="204"/>
      </rPr>
      <t>пар</t>
    </r>
  </si>
  <si>
    <r>
      <rPr>
        <sz val="9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</si>
  <si>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9"/>
        <rFont val="Times New Roman"/>
        <family val="1"/>
        <charset val="204"/>
      </rPr>
      <t>руб./куб. метра</t>
    </r>
  </si>
  <si>
    <t>Раздел 2. Основные показатели деятельности организаций, относящихся к субъектам естественных монополий,</t>
  </si>
  <si>
    <t>ООО «ЦЭК»</t>
  </si>
  <si>
    <t xml:space="preserve">Фактический адрес   </t>
  </si>
  <si>
    <t xml:space="preserve">КПП </t>
  </si>
  <si>
    <t>Ф.И.О. руководителя</t>
  </si>
  <si>
    <t>office@celscom.ru</t>
  </si>
  <si>
    <t>+7(495)7926433</t>
  </si>
  <si>
    <r>
      <rPr>
        <sz val="9"/>
        <rFont val="Times New Roman"/>
        <family val="1"/>
        <charset val="204"/>
      </rPr>
      <t>EBITDA (прибыль до процентов, налогов и амортизации)</t>
    </r>
  </si>
  <si>
    <r>
      <rPr>
        <sz val="9"/>
        <rFont val="Times New Roman"/>
        <family val="1"/>
        <charset val="204"/>
      </rPr>
      <t xml:space="preserve">Суммарный объем производства и потребления электрической энергии участниками оптового </t>
    </r>
    <r>
      <rPr>
        <sz val="6"/>
        <rFont val="Times New Roman"/>
        <family val="1"/>
        <charset val="204"/>
      </rPr>
      <t xml:space="preserve">4 </t>
    </r>
    <r>
      <rPr>
        <sz val="9"/>
        <rFont val="Times New Roman"/>
        <family val="1"/>
        <charset val="204"/>
      </rPr>
      <t>рынка электрической энергии</t>
    </r>
  </si>
  <si>
    <r>
      <rPr>
        <sz val="9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.</t>
    </r>
  </si>
  <si>
    <t>Общество с ограниченной ответственностью
«Центральная электросетевая компания»</t>
  </si>
  <si>
    <t>Раздел 1. Информация об организации</t>
  </si>
  <si>
    <t>Полное наименование</t>
  </si>
  <si>
    <t>Сокращенное наименование</t>
  </si>
  <si>
    <t>ИНН</t>
  </si>
  <si>
    <t>Адрес электронной почты</t>
  </si>
  <si>
    <t>Контактный телефон</t>
  </si>
  <si>
    <t>Факс</t>
  </si>
  <si>
    <t>а также коммерческого оператора оптового рынка электрической энергии (мощности)</t>
  </si>
  <si>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</si>
  <si>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Базовый период - год, предшествующий расчетному периоду регулирования.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</si>
  <si>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</si>
  <si>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t>Объем полезного отпуска электроэнергии - всего</t>
  </si>
  <si>
    <t>Расчетный объем услуг в части управления технологическими режимами</t>
  </si>
  <si>
    <t>Заявленная мощность</t>
  </si>
  <si>
    <r>
      <rPr>
        <sz val="9"/>
        <rFont val="Times New Roman"/>
        <family val="1"/>
        <charset val="204"/>
      </rPr>
      <t>Расходы, за исключением</t>
    </r>
    <r>
      <rPr>
        <sz val="9"/>
        <rFont val="Times New Roman"/>
        <family val="1"/>
        <charset val="204"/>
      </rPr>
      <t xml:space="preserve">указанных в подпункте 4.1 ; неподконтрольные расходы 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-всего</t>
    </r>
    <r>
      <rPr>
        <vertAlign val="superscript"/>
        <sz val="9"/>
        <rFont val="Times New Roman"/>
        <family val="1"/>
        <charset val="204"/>
      </rPr>
      <t>3</t>
    </r>
  </si>
  <si>
    <t>тыс.рублей на человека</t>
  </si>
  <si>
    <t>Единица изменения</t>
  </si>
  <si>
    <t>-</t>
  </si>
  <si>
    <t>руб./МВт в мес.</t>
  </si>
  <si>
    <t>руб./МВтч</t>
  </si>
  <si>
    <t>руб./Гкал</t>
  </si>
  <si>
    <t>руб./Гкал/ч в</t>
  </si>
  <si>
    <t>Место нахождения</t>
  </si>
  <si>
    <t>+7(495)7926540</t>
  </si>
  <si>
    <t>Общество с ограниченной ответственностью «Центральная электросетевая компания»</t>
  </si>
  <si>
    <t>Приложение</t>
  </si>
  <si>
    <r>
      <rPr>
        <sz val="9"/>
        <rFont val="Times New Roman"/>
        <family val="1"/>
        <charset val="204"/>
      </rPr>
      <t>к стандартами раскрытия информации</t>
    </r>
  </si>
  <si>
    <r>
      <rPr>
        <b/>
        <sz val="12"/>
        <rFont val="Times New Roman"/>
        <family val="1"/>
        <charset val="204"/>
      </rPr>
      <t>ПРЕДЛОЖЕНИЕ</t>
    </r>
  </si>
  <si>
    <t>(полное и сокращенное наименование юридического лица)</t>
  </si>
  <si>
    <t xml:space="preserve">                                                                        (виде цены (тарифа)                                                      (расчетный период регулирования)</t>
  </si>
  <si>
    <t>Раздел 3. Цены (тарифы) по регулируемым видам деятельности организации</t>
  </si>
  <si>
    <t>Алехин Сергей Михайлович</t>
  </si>
  <si>
    <t>Показатели численности персонала и фонда оплаты труда по регулируемым видам деятельности</t>
  </si>
  <si>
    <r>
      <rPr>
        <u/>
        <sz val="12"/>
        <rFont val="Times New Roman"/>
        <family val="1"/>
        <charset val="204"/>
      </rPr>
      <t xml:space="preserve">     услуги по передаче электрической энергии     </t>
    </r>
    <r>
      <rPr>
        <sz val="12"/>
        <rFont val="Times New Roman"/>
        <family val="1"/>
        <charset val="204"/>
      </rPr>
      <t xml:space="preserve"> на </t>
    </r>
    <r>
      <rPr>
        <u/>
        <sz val="12"/>
        <rFont val="Times New Roman"/>
        <family val="1"/>
        <charset val="204"/>
      </rPr>
      <t xml:space="preserve">               2021               </t>
    </r>
    <r>
      <rPr>
        <sz val="12"/>
        <rFont val="Times New Roman"/>
        <family val="1"/>
        <charset val="204"/>
      </rPr>
      <t xml:space="preserve"> год</t>
    </r>
  </si>
  <si>
    <t>127322 Москва ул Яблочкова, д.21 корп. 3 эт. 7 пом XII комн.2В</t>
  </si>
  <si>
    <t xml:space="preserve">Фактические показатели за год, предшествующий базовому периоду </t>
  </si>
  <si>
    <t xml:space="preserve">Показатели, утвержденные на базовый период </t>
  </si>
  <si>
    <t xml:space="preserve">Предложения на расчетный период регулирования </t>
  </si>
  <si>
    <t xml:space="preserve">Показатели, утвержденные на базовый период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</si>
</sst>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%"/>
    <numFmt numFmtId="166" formatCode="0.00000"/>
  </numFmts>
  <fonts count="14" x14ac:knownFonts="1">
    <font>
      <sz val="10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9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inden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164" fontId="7" fillId="0" borderId="10" xfId="5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Процентный" xfId="5" builtinId="5"/>
    <cellStyle name="Финансов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celsco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110" zoomScaleNormal="200" zoomScaleSheetLayoutView="110" zoomScalePageLayoutView="200" workbookViewId="0">
      <selection activeCell="C27" sqref="C27"/>
    </sheetView>
  </sheetViews>
  <sheetFormatPr defaultColWidth="8.85546875" defaultRowHeight="12.75" x14ac:dyDescent="0.2"/>
  <cols>
    <col min="1" max="1" width="8.42578125" style="2" customWidth="1"/>
    <col min="2" max="2" width="28.42578125" style="2" customWidth="1"/>
    <col min="3" max="3" width="19.7109375" style="3" customWidth="1"/>
    <col min="4" max="4" width="28.140625" style="2" bestFit="1" customWidth="1"/>
    <col min="5" max="16384" width="8.85546875" style="2"/>
  </cols>
  <sheetData>
    <row r="1" spans="1:4" x14ac:dyDescent="0.2">
      <c r="D1" s="40" t="s">
        <v>165</v>
      </c>
    </row>
    <row r="2" spans="1:4" x14ac:dyDescent="0.2">
      <c r="D2" s="4" t="s">
        <v>166</v>
      </c>
    </row>
    <row r="3" spans="1:4" x14ac:dyDescent="0.2">
      <c r="D3" s="4" t="s">
        <v>0</v>
      </c>
    </row>
    <row r="4" spans="1:4" x14ac:dyDescent="0.2">
      <c r="D4" s="4" t="s">
        <v>1</v>
      </c>
    </row>
    <row r="6" spans="1:4" x14ac:dyDescent="0.2">
      <c r="D6" s="5" t="s">
        <v>2</v>
      </c>
    </row>
    <row r="7" spans="1:4" x14ac:dyDescent="0.2">
      <c r="D7" s="5" t="s">
        <v>3</v>
      </c>
    </row>
    <row r="8" spans="1:4" ht="41.25" customHeight="1" x14ac:dyDescent="0.2"/>
    <row r="9" spans="1:4" ht="15.75" x14ac:dyDescent="0.2">
      <c r="A9" s="51" t="s">
        <v>167</v>
      </c>
      <c r="B9" s="51"/>
      <c r="C9" s="51"/>
      <c r="D9" s="51"/>
    </row>
    <row r="10" spans="1:4" ht="15.75" x14ac:dyDescent="0.2">
      <c r="A10" s="52" t="s">
        <v>4</v>
      </c>
      <c r="B10" s="52"/>
      <c r="C10" s="52"/>
      <c r="D10" s="52"/>
    </row>
    <row r="11" spans="1:4" ht="15.75" x14ac:dyDescent="0.25">
      <c r="A11" s="42"/>
      <c r="B11" s="43"/>
      <c r="C11" s="44"/>
      <c r="D11" s="44"/>
    </row>
    <row r="12" spans="1:4" ht="15" customHeight="1" x14ac:dyDescent="0.2">
      <c r="A12" s="53" t="s">
        <v>173</v>
      </c>
      <c r="B12" s="53"/>
      <c r="C12" s="53"/>
      <c r="D12" s="53"/>
    </row>
    <row r="13" spans="1:4" x14ac:dyDescent="0.2">
      <c r="A13" s="55" t="s">
        <v>169</v>
      </c>
      <c r="B13" s="55"/>
      <c r="C13" s="55"/>
      <c r="D13" s="55"/>
    </row>
    <row r="14" spans="1:4" x14ac:dyDescent="0.2">
      <c r="A14" s="50"/>
      <c r="B14" s="50"/>
      <c r="C14" s="50"/>
      <c r="D14" s="50"/>
    </row>
    <row r="15" spans="1:4" ht="15.75" x14ac:dyDescent="0.2">
      <c r="A15" s="54" t="s">
        <v>164</v>
      </c>
      <c r="B15" s="54"/>
      <c r="C15" s="54"/>
      <c r="D15" s="54"/>
    </row>
    <row r="16" spans="1:4" x14ac:dyDescent="0.2">
      <c r="A16" s="50" t="s">
        <v>168</v>
      </c>
      <c r="B16" s="50"/>
      <c r="C16" s="50"/>
      <c r="D16" s="50"/>
    </row>
    <row r="17" spans="1:4" ht="15.75" x14ac:dyDescent="0.2">
      <c r="A17" s="54" t="s">
        <v>130</v>
      </c>
      <c r="B17" s="54"/>
      <c r="C17" s="54"/>
      <c r="D17" s="54"/>
    </row>
    <row r="18" spans="1:4" x14ac:dyDescent="0.2">
      <c r="C18" s="2"/>
    </row>
    <row r="19" spans="1:4" ht="15.75" x14ac:dyDescent="0.25">
      <c r="A19" s="1"/>
      <c r="B19" s="1"/>
      <c r="C19" s="41"/>
      <c r="D19" s="1"/>
    </row>
    <row r="20" spans="1:4" ht="15.75" x14ac:dyDescent="0.25">
      <c r="A20" s="1"/>
      <c r="B20" s="1"/>
      <c r="C20" s="41"/>
      <c r="D20" s="45"/>
    </row>
    <row r="21" spans="1:4" ht="15.75" x14ac:dyDescent="0.25">
      <c r="A21" s="1"/>
      <c r="B21" s="1"/>
      <c r="C21" s="41"/>
      <c r="D21" s="1"/>
    </row>
    <row r="22" spans="1:4" ht="15.75" x14ac:dyDescent="0.25">
      <c r="A22" s="1"/>
      <c r="B22" s="1"/>
      <c r="C22" s="41"/>
      <c r="D22" s="1"/>
    </row>
  </sheetData>
  <mergeCells count="8">
    <mergeCell ref="A16:D16"/>
    <mergeCell ref="A9:D9"/>
    <mergeCell ref="A10:D10"/>
    <mergeCell ref="A12:D12"/>
    <mergeCell ref="A17:D17"/>
    <mergeCell ref="A15:D15"/>
    <mergeCell ref="A13:D13"/>
    <mergeCell ref="A14:D14"/>
  </mergeCells>
  <phoneticPr fontId="10" type="noConversion"/>
  <pageMargins left="0.39370078740157483" right="0.23622047244094491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view="pageBreakPreview" topLeftCell="A10" zoomScale="150" zoomScaleNormal="150" zoomScalePageLayoutView="150" workbookViewId="0">
      <selection activeCell="C24" sqref="C24"/>
    </sheetView>
  </sheetViews>
  <sheetFormatPr defaultColWidth="8.85546875" defaultRowHeight="12.75" x14ac:dyDescent="0.2"/>
  <cols>
    <col min="1" max="1" width="2.28515625" style="2" customWidth="1"/>
    <col min="2" max="2" width="29.140625" style="2" customWidth="1"/>
    <col min="3" max="3" width="27.7109375" style="2" customWidth="1"/>
    <col min="4" max="4" width="15.42578125" style="2" customWidth="1"/>
    <col min="5" max="5" width="17" style="2" customWidth="1"/>
    <col min="6" max="16384" width="8.85546875" style="2"/>
  </cols>
  <sheetData>
    <row r="2" spans="1:5" x14ac:dyDescent="0.2">
      <c r="D2" s="4" t="s">
        <v>5</v>
      </c>
    </row>
    <row r="3" spans="1:5" x14ac:dyDescent="0.2">
      <c r="D3" s="4" t="s">
        <v>6</v>
      </c>
    </row>
    <row r="4" spans="1:5" x14ac:dyDescent="0.2">
      <c r="D4" s="4" t="s">
        <v>7</v>
      </c>
    </row>
    <row r="6" spans="1:5" ht="47.25" customHeight="1" x14ac:dyDescent="0.25">
      <c r="A6" s="1"/>
      <c r="B6" s="1"/>
      <c r="C6" s="1"/>
      <c r="D6" s="1"/>
      <c r="E6" s="1"/>
    </row>
    <row r="7" spans="1:5" ht="15.75" x14ac:dyDescent="0.2">
      <c r="A7" s="57" t="s">
        <v>140</v>
      </c>
      <c r="B7" s="57"/>
      <c r="C7" s="57"/>
      <c r="D7" s="57"/>
      <c r="E7" s="57"/>
    </row>
    <row r="8" spans="1:5" ht="25.5" customHeight="1" x14ac:dyDescent="0.2">
      <c r="A8" s="21"/>
      <c r="B8" s="21"/>
      <c r="C8" s="21"/>
      <c r="D8" s="21"/>
      <c r="E8" s="21"/>
    </row>
    <row r="9" spans="1:5" ht="36" customHeight="1" x14ac:dyDescent="0.25">
      <c r="A9" s="1"/>
      <c r="B9" s="22" t="s">
        <v>141</v>
      </c>
      <c r="C9" s="58" t="s">
        <v>139</v>
      </c>
      <c r="D9" s="58"/>
      <c r="E9" s="58"/>
    </row>
    <row r="10" spans="1:5" ht="27" customHeight="1" x14ac:dyDescent="0.25">
      <c r="A10" s="1"/>
      <c r="B10" s="23" t="s">
        <v>142</v>
      </c>
      <c r="C10" s="59" t="s">
        <v>130</v>
      </c>
      <c r="D10" s="59"/>
      <c r="E10" s="59"/>
    </row>
    <row r="11" spans="1:5" ht="37.5" customHeight="1" x14ac:dyDescent="0.25">
      <c r="A11" s="1"/>
      <c r="B11" s="24" t="s">
        <v>162</v>
      </c>
      <c r="C11" s="60" t="s">
        <v>174</v>
      </c>
      <c r="D11" s="60"/>
      <c r="E11" s="60"/>
    </row>
    <row r="12" spans="1:5" ht="27" customHeight="1" x14ac:dyDescent="0.25">
      <c r="A12" s="1"/>
      <c r="B12" s="25" t="s">
        <v>131</v>
      </c>
      <c r="C12" s="61" t="s">
        <v>174</v>
      </c>
      <c r="D12" s="61"/>
      <c r="E12" s="61"/>
    </row>
    <row r="13" spans="1:5" ht="27" customHeight="1" x14ac:dyDescent="0.25">
      <c r="A13" s="1"/>
      <c r="B13" s="26" t="s">
        <v>143</v>
      </c>
      <c r="C13" s="59">
        <v>7714426397</v>
      </c>
      <c r="D13" s="59"/>
      <c r="E13" s="59"/>
    </row>
    <row r="14" spans="1:5" ht="27" customHeight="1" x14ac:dyDescent="0.25">
      <c r="A14" s="1"/>
      <c r="B14" s="27" t="s">
        <v>132</v>
      </c>
      <c r="C14" s="59">
        <v>771401001</v>
      </c>
      <c r="D14" s="59"/>
      <c r="E14" s="59"/>
    </row>
    <row r="15" spans="1:5" ht="27" customHeight="1" x14ac:dyDescent="0.25">
      <c r="A15" s="1"/>
      <c r="B15" s="28" t="s">
        <v>133</v>
      </c>
      <c r="C15" s="59" t="s">
        <v>171</v>
      </c>
      <c r="D15" s="59"/>
      <c r="E15" s="59"/>
    </row>
    <row r="16" spans="1:5" ht="27" customHeight="1" x14ac:dyDescent="0.25">
      <c r="A16" s="1"/>
      <c r="B16" s="23" t="s">
        <v>144</v>
      </c>
      <c r="C16" s="59" t="s">
        <v>134</v>
      </c>
      <c r="D16" s="59"/>
      <c r="E16" s="59"/>
    </row>
    <row r="17" spans="1:5" ht="27" customHeight="1" x14ac:dyDescent="0.25">
      <c r="A17" s="1"/>
      <c r="B17" s="22" t="s">
        <v>145</v>
      </c>
      <c r="C17" s="56" t="s">
        <v>135</v>
      </c>
      <c r="D17" s="56"/>
      <c r="E17" s="56"/>
    </row>
    <row r="18" spans="1:5" ht="27" customHeight="1" x14ac:dyDescent="0.25">
      <c r="A18" s="1"/>
      <c r="B18" s="25" t="s">
        <v>146</v>
      </c>
      <c r="C18" s="56" t="s">
        <v>163</v>
      </c>
      <c r="D18" s="56"/>
      <c r="E18" s="56"/>
    </row>
    <row r="20" spans="1:5" x14ac:dyDescent="0.2">
      <c r="B20" s="4"/>
    </row>
  </sheetData>
  <mergeCells count="11">
    <mergeCell ref="C18:E18"/>
    <mergeCell ref="A7:E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hyperlinks>
    <hyperlink ref="C16" r:id="rId1"/>
  </hyperlinks>
  <pageMargins left="0.7" right="0.24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6" workbookViewId="0">
      <selection activeCell="H26" sqref="H26"/>
    </sheetView>
  </sheetViews>
  <sheetFormatPr defaultColWidth="8.85546875" defaultRowHeight="12.75" x14ac:dyDescent="0.2"/>
  <cols>
    <col min="1" max="1" width="7.140625" style="3" customWidth="1"/>
    <col min="2" max="2" width="41" style="2" customWidth="1"/>
    <col min="3" max="3" width="13.42578125" style="3" customWidth="1"/>
    <col min="4" max="4" width="18" style="2" customWidth="1"/>
    <col min="5" max="6" width="15" style="2" customWidth="1"/>
    <col min="7" max="16384" width="8.85546875" style="2"/>
  </cols>
  <sheetData>
    <row r="1" spans="1:6" x14ac:dyDescent="0.2">
      <c r="C1" s="2"/>
    </row>
    <row r="2" spans="1:6" x14ac:dyDescent="0.2">
      <c r="E2" s="4" t="s">
        <v>8</v>
      </c>
    </row>
    <row r="3" spans="1:6" x14ac:dyDescent="0.2">
      <c r="E3" s="4" t="s">
        <v>9</v>
      </c>
    </row>
    <row r="4" spans="1:6" x14ac:dyDescent="0.2">
      <c r="E4" s="4" t="s">
        <v>10</v>
      </c>
    </row>
    <row r="5" spans="1:6" x14ac:dyDescent="0.2">
      <c r="E5" s="4" t="s">
        <v>11</v>
      </c>
    </row>
    <row r="6" spans="1:6" ht="24" customHeight="1" x14ac:dyDescent="0.2"/>
    <row r="7" spans="1:6" s="29" customFormat="1" ht="14.25" x14ac:dyDescent="0.2">
      <c r="A7" s="62" t="s">
        <v>129</v>
      </c>
      <c r="B7" s="62"/>
      <c r="C7" s="62"/>
      <c r="D7" s="62"/>
      <c r="E7" s="62"/>
      <c r="F7" s="62"/>
    </row>
    <row r="8" spans="1:6" s="29" customFormat="1" ht="14.25" x14ac:dyDescent="0.2">
      <c r="A8" s="62" t="s">
        <v>147</v>
      </c>
      <c r="B8" s="62"/>
      <c r="C8" s="62"/>
      <c r="D8" s="62"/>
      <c r="E8" s="62"/>
      <c r="F8" s="62"/>
    </row>
    <row r="11" spans="1:6" s="19" customFormat="1" ht="48" x14ac:dyDescent="0.2">
      <c r="A11" s="11" t="s">
        <v>12</v>
      </c>
      <c r="B11" s="10" t="s">
        <v>27</v>
      </c>
      <c r="C11" s="11" t="s">
        <v>38</v>
      </c>
      <c r="D11" s="30" t="s">
        <v>175</v>
      </c>
      <c r="E11" s="46" t="s">
        <v>176</v>
      </c>
      <c r="F11" s="30" t="s">
        <v>177</v>
      </c>
    </row>
    <row r="12" spans="1:6" ht="24" x14ac:dyDescent="0.2">
      <c r="A12" s="10" t="s">
        <v>13</v>
      </c>
      <c r="B12" s="8" t="s">
        <v>28</v>
      </c>
      <c r="C12" s="12"/>
      <c r="D12" s="13"/>
      <c r="E12" s="14"/>
      <c r="F12" s="13"/>
    </row>
    <row r="13" spans="1:6" x14ac:dyDescent="0.2">
      <c r="A13" s="10" t="s">
        <v>14</v>
      </c>
      <c r="B13" s="13" t="s">
        <v>29</v>
      </c>
      <c r="C13" s="9" t="s">
        <v>39</v>
      </c>
      <c r="D13" s="35">
        <v>62909.8</v>
      </c>
      <c r="E13" s="12" t="s">
        <v>44</v>
      </c>
      <c r="F13" s="12" t="s">
        <v>44</v>
      </c>
    </row>
    <row r="14" spans="1:6" x14ac:dyDescent="0.2">
      <c r="A14" s="10" t="s">
        <v>15</v>
      </c>
      <c r="B14" s="13" t="s">
        <v>30</v>
      </c>
      <c r="C14" s="9" t="s">
        <v>39</v>
      </c>
      <c r="D14" s="48">
        <v>7062.51</v>
      </c>
      <c r="E14" s="12" t="s">
        <v>44</v>
      </c>
      <c r="F14" s="12" t="s">
        <v>44</v>
      </c>
    </row>
    <row r="15" spans="1:6" ht="24" x14ac:dyDescent="0.2">
      <c r="A15" s="12" t="s">
        <v>16</v>
      </c>
      <c r="B15" s="8" t="s">
        <v>136</v>
      </c>
      <c r="C15" s="9" t="s">
        <v>39</v>
      </c>
      <c r="D15" s="48" t="s">
        <v>44</v>
      </c>
      <c r="E15" s="12" t="s">
        <v>44</v>
      </c>
      <c r="F15" s="12" t="s">
        <v>44</v>
      </c>
    </row>
    <row r="16" spans="1:6" x14ac:dyDescent="0.2">
      <c r="A16" s="12" t="s">
        <v>17</v>
      </c>
      <c r="B16" s="13" t="s">
        <v>31</v>
      </c>
      <c r="C16" s="9" t="s">
        <v>39</v>
      </c>
      <c r="D16" s="48">
        <v>5619.8</v>
      </c>
      <c r="E16" s="12" t="s">
        <v>44</v>
      </c>
      <c r="F16" s="12" t="s">
        <v>44</v>
      </c>
    </row>
    <row r="17" spans="1:6" x14ac:dyDescent="0.2">
      <c r="A17" s="10" t="s">
        <v>18</v>
      </c>
      <c r="B17" s="8" t="s">
        <v>32</v>
      </c>
      <c r="C17" s="12"/>
      <c r="D17" s="12" t="s">
        <v>44</v>
      </c>
      <c r="E17" s="12" t="s">
        <v>44</v>
      </c>
      <c r="F17" s="13"/>
    </row>
    <row r="18" spans="1:6" ht="36" x14ac:dyDescent="0.2">
      <c r="A18" s="12" t="s">
        <v>19</v>
      </c>
      <c r="B18" s="8" t="s">
        <v>33</v>
      </c>
      <c r="C18" s="12" t="s">
        <v>40</v>
      </c>
      <c r="D18" s="49">
        <v>8.8999999999999996E-2</v>
      </c>
      <c r="E18" s="12" t="s">
        <v>44</v>
      </c>
      <c r="F18" s="12" t="s">
        <v>44</v>
      </c>
    </row>
    <row r="19" spans="1:6" ht="24" x14ac:dyDescent="0.2">
      <c r="A19" s="12" t="s">
        <v>20</v>
      </c>
      <c r="B19" s="8" t="s">
        <v>34</v>
      </c>
      <c r="C19" s="12"/>
      <c r="D19" s="12" t="s">
        <v>44</v>
      </c>
      <c r="E19" s="12" t="s">
        <v>44</v>
      </c>
      <c r="F19" s="33"/>
    </row>
    <row r="20" spans="1:6" ht="24" x14ac:dyDescent="0.2">
      <c r="A20" s="12" t="s">
        <v>21</v>
      </c>
      <c r="B20" s="31" t="s">
        <v>152</v>
      </c>
      <c r="C20" s="12" t="s">
        <v>41</v>
      </c>
      <c r="D20" s="12" t="s">
        <v>44</v>
      </c>
      <c r="E20" s="12" t="s">
        <v>44</v>
      </c>
      <c r="F20" s="34" t="s">
        <v>44</v>
      </c>
    </row>
    <row r="21" spans="1:6" ht="25.5" x14ac:dyDescent="0.2">
      <c r="A21" s="12" t="s">
        <v>22</v>
      </c>
      <c r="B21" s="31" t="s">
        <v>35</v>
      </c>
      <c r="C21" s="12" t="s">
        <v>42</v>
      </c>
      <c r="D21" s="12" t="s">
        <v>44</v>
      </c>
      <c r="E21" s="12" t="s">
        <v>44</v>
      </c>
      <c r="F21" s="35" t="s">
        <v>44</v>
      </c>
    </row>
    <row r="22" spans="1:6" x14ac:dyDescent="0.2">
      <c r="A22" s="7" t="s">
        <v>23</v>
      </c>
      <c r="B22" s="32" t="s">
        <v>153</v>
      </c>
      <c r="C22" s="7" t="s">
        <v>41</v>
      </c>
      <c r="D22" s="12">
        <v>97.25</v>
      </c>
      <c r="E22" s="34">
        <v>99.75</v>
      </c>
      <c r="F22" s="34">
        <v>99.75</v>
      </c>
    </row>
    <row r="23" spans="1:6" ht="39" customHeight="1" x14ac:dyDescent="0.2">
      <c r="A23" s="10" t="s">
        <v>24</v>
      </c>
      <c r="B23" s="31" t="s">
        <v>151</v>
      </c>
      <c r="C23" s="10" t="s">
        <v>43</v>
      </c>
      <c r="D23" s="35">
        <v>32429.9</v>
      </c>
      <c r="E23" s="35">
        <v>28873.7</v>
      </c>
      <c r="F23" s="35">
        <v>79756.600000000006</v>
      </c>
    </row>
    <row r="24" spans="1:6" ht="45" customHeight="1" x14ac:dyDescent="0.2">
      <c r="A24" s="12" t="s">
        <v>25</v>
      </c>
      <c r="B24" s="8" t="s">
        <v>36</v>
      </c>
      <c r="C24" s="12" t="s">
        <v>43</v>
      </c>
      <c r="D24" s="35">
        <v>32429.9</v>
      </c>
      <c r="E24" s="35">
        <f>E23</f>
        <v>28873.7</v>
      </c>
      <c r="F24" s="35">
        <f>F23</f>
        <v>79756.600000000006</v>
      </c>
    </row>
    <row r="25" spans="1:6" ht="37.5" x14ac:dyDescent="0.2">
      <c r="A25" s="12" t="s">
        <v>26</v>
      </c>
      <c r="B25" s="8" t="s">
        <v>37</v>
      </c>
      <c r="C25" s="12" t="s">
        <v>40</v>
      </c>
      <c r="D25" s="12" t="s">
        <v>44</v>
      </c>
      <c r="E25" s="12" t="s">
        <v>44</v>
      </c>
      <c r="F25" s="34" t="s">
        <v>44</v>
      </c>
    </row>
    <row r="26" spans="1:6" ht="25.5" x14ac:dyDescent="0.2">
      <c r="A26" s="12" t="s">
        <v>45</v>
      </c>
      <c r="B26" s="8" t="s">
        <v>57</v>
      </c>
      <c r="C26" s="12"/>
      <c r="D26" s="12" t="s">
        <v>44</v>
      </c>
      <c r="E26" s="12" t="s">
        <v>44</v>
      </c>
      <c r="F26" s="33"/>
    </row>
    <row r="27" spans="1:6" ht="36" x14ac:dyDescent="0.2">
      <c r="A27" s="12" t="s">
        <v>46</v>
      </c>
      <c r="B27" s="8" t="s">
        <v>137</v>
      </c>
      <c r="C27" s="12" t="s">
        <v>73</v>
      </c>
      <c r="D27" s="12" t="s">
        <v>44</v>
      </c>
      <c r="E27" s="12" t="s">
        <v>44</v>
      </c>
      <c r="F27" s="33"/>
    </row>
    <row r="28" spans="1:6" ht="24" x14ac:dyDescent="0.2">
      <c r="A28" s="12" t="s">
        <v>47</v>
      </c>
      <c r="B28" s="8" t="s">
        <v>58</v>
      </c>
      <c r="C28" s="12"/>
      <c r="D28" s="34">
        <v>54366.67</v>
      </c>
      <c r="E28" s="34">
        <v>105132.99</v>
      </c>
      <c r="F28" s="34">
        <v>116469.28</v>
      </c>
    </row>
    <row r="29" spans="1:6" ht="25.5" x14ac:dyDescent="0.2">
      <c r="A29" s="12" t="s">
        <v>48</v>
      </c>
      <c r="B29" s="8" t="s">
        <v>59</v>
      </c>
      <c r="C29" s="15" t="s">
        <v>39</v>
      </c>
      <c r="D29" s="34">
        <v>23823.05</v>
      </c>
      <c r="E29" s="34">
        <v>34676.79</v>
      </c>
      <c r="F29" s="34">
        <v>39394.959999999999</v>
      </c>
    </row>
    <row r="30" spans="1:6" x14ac:dyDescent="0.2">
      <c r="A30" s="12"/>
      <c r="B30" s="6" t="s">
        <v>60</v>
      </c>
      <c r="C30" s="12"/>
      <c r="D30" s="34" t="s">
        <v>44</v>
      </c>
      <c r="E30" s="34" t="s">
        <v>44</v>
      </c>
      <c r="F30" s="34"/>
    </row>
    <row r="31" spans="1:6" x14ac:dyDescent="0.2">
      <c r="A31" s="12"/>
      <c r="B31" s="6" t="s">
        <v>61</v>
      </c>
      <c r="C31" s="12"/>
      <c r="D31" s="34">
        <v>13210.05</v>
      </c>
      <c r="E31" s="34">
        <v>23533.79</v>
      </c>
      <c r="F31" s="34">
        <v>26735.83</v>
      </c>
    </row>
    <row r="32" spans="1:6" x14ac:dyDescent="0.2">
      <c r="A32" s="12"/>
      <c r="B32" s="6" t="s">
        <v>62</v>
      </c>
      <c r="C32" s="12"/>
      <c r="D32" s="34">
        <v>6773.08</v>
      </c>
      <c r="E32" s="34">
        <v>9075.34</v>
      </c>
      <c r="F32" s="34">
        <v>10310.14</v>
      </c>
    </row>
    <row r="33" spans="1:6" x14ac:dyDescent="0.2">
      <c r="A33" s="12"/>
      <c r="B33" s="6" t="s">
        <v>63</v>
      </c>
      <c r="C33" s="12"/>
      <c r="D33" s="34">
        <f>1699.38+2140.53</f>
        <v>3839.9100000000003</v>
      </c>
      <c r="E33" s="34">
        <f>983.39+1084.27</f>
        <v>2067.66</v>
      </c>
      <c r="F33" s="34">
        <f>1117.19+1231.8</f>
        <v>2348.9899999999998</v>
      </c>
    </row>
    <row r="34" spans="1:6" ht="25.5" x14ac:dyDescent="0.2">
      <c r="A34" s="12" t="s">
        <v>49</v>
      </c>
      <c r="B34" s="31" t="s">
        <v>154</v>
      </c>
      <c r="C34" s="15" t="s">
        <v>39</v>
      </c>
      <c r="D34" s="34">
        <f>D28-D29</f>
        <v>30543.62</v>
      </c>
      <c r="E34" s="34">
        <f>E28-E29</f>
        <v>70456.200000000012</v>
      </c>
      <c r="F34" s="34">
        <f>F28-F29</f>
        <v>77074.320000000007</v>
      </c>
    </row>
    <row r="35" spans="1:6" ht="24" x14ac:dyDescent="0.2">
      <c r="A35" s="12" t="s">
        <v>50</v>
      </c>
      <c r="B35" s="8" t="s">
        <v>64</v>
      </c>
      <c r="C35" s="15" t="s">
        <v>39</v>
      </c>
      <c r="D35" s="12" t="s">
        <v>44</v>
      </c>
      <c r="E35" s="12" t="s">
        <v>44</v>
      </c>
      <c r="F35" s="12" t="s">
        <v>44</v>
      </c>
    </row>
    <row r="36" spans="1:6" ht="24" x14ac:dyDescent="0.2">
      <c r="A36" s="12" t="s">
        <v>51</v>
      </c>
      <c r="B36" s="8" t="s">
        <v>65</v>
      </c>
      <c r="C36" s="9" t="s">
        <v>39</v>
      </c>
      <c r="D36" s="12" t="s">
        <v>44</v>
      </c>
      <c r="E36" s="12" t="s">
        <v>44</v>
      </c>
      <c r="F36" s="12" t="s">
        <v>44</v>
      </c>
    </row>
    <row r="37" spans="1:6" ht="24" x14ac:dyDescent="0.2">
      <c r="A37" s="12" t="s">
        <v>52</v>
      </c>
      <c r="B37" s="8" t="s">
        <v>66</v>
      </c>
      <c r="C37" s="12"/>
      <c r="D37" s="12" t="s">
        <v>44</v>
      </c>
      <c r="E37" s="12" t="s">
        <v>44</v>
      </c>
      <c r="F37" s="34" t="s">
        <v>44</v>
      </c>
    </row>
    <row r="38" spans="1:6" x14ac:dyDescent="0.2">
      <c r="A38" s="12"/>
      <c r="B38" s="6" t="s">
        <v>67</v>
      </c>
      <c r="C38" s="12"/>
      <c r="D38" s="12" t="s">
        <v>44</v>
      </c>
      <c r="E38" s="12" t="s">
        <v>44</v>
      </c>
      <c r="F38" s="33"/>
    </row>
    <row r="39" spans="1:6" ht="13.5" x14ac:dyDescent="0.2">
      <c r="A39" s="12"/>
      <c r="B39" s="6" t="s">
        <v>68</v>
      </c>
      <c r="C39" s="7" t="s">
        <v>74</v>
      </c>
      <c r="D39" s="47">
        <v>2691.2702999999997</v>
      </c>
      <c r="E39" s="47">
        <v>2398.66</v>
      </c>
      <c r="F39" s="47">
        <v>2763.6185999999998</v>
      </c>
    </row>
    <row r="40" spans="1:6" ht="24" x14ac:dyDescent="0.2">
      <c r="A40" s="12"/>
      <c r="B40" s="16" t="s">
        <v>69</v>
      </c>
      <c r="C40" s="9" t="s">
        <v>75</v>
      </c>
      <c r="D40" s="34">
        <f>D29/D39</f>
        <v>8.8519722452256104</v>
      </c>
      <c r="E40" s="34">
        <f>E29/E39</f>
        <v>14.456734176581927</v>
      </c>
      <c r="F40" s="34">
        <f>F29/F39</f>
        <v>14.254846888061905</v>
      </c>
    </row>
    <row r="41" spans="1:6" ht="24" x14ac:dyDescent="0.2">
      <c r="A41" s="12" t="s">
        <v>53</v>
      </c>
      <c r="B41" s="31" t="s">
        <v>172</v>
      </c>
      <c r="C41" s="12"/>
      <c r="D41" s="12" t="s">
        <v>44</v>
      </c>
      <c r="E41" s="12" t="s">
        <v>44</v>
      </c>
      <c r="F41" s="33"/>
    </row>
    <row r="42" spans="1:6" x14ac:dyDescent="0.2">
      <c r="A42" s="12" t="s">
        <v>54</v>
      </c>
      <c r="B42" s="8" t="s">
        <v>70</v>
      </c>
      <c r="C42" s="12" t="s">
        <v>76</v>
      </c>
      <c r="D42" s="12">
        <v>16</v>
      </c>
      <c r="E42" s="48">
        <v>39</v>
      </c>
      <c r="F42" s="48">
        <v>43</v>
      </c>
    </row>
    <row r="43" spans="1:6" ht="24" x14ac:dyDescent="0.2">
      <c r="A43" s="12" t="s">
        <v>55</v>
      </c>
      <c r="B43" s="17" t="s">
        <v>71</v>
      </c>
      <c r="C43" s="36" t="s">
        <v>155</v>
      </c>
      <c r="D43" s="34">
        <f>D31/12/D42</f>
        <v>68.802343749999991</v>
      </c>
      <c r="E43" s="34">
        <f t="shared" ref="E43" si="0">E31/12/E42</f>
        <v>50.285876068376069</v>
      </c>
      <c r="F43" s="34">
        <f>F31/12/F42</f>
        <v>51.813624031007755</v>
      </c>
    </row>
    <row r="44" spans="1:6" ht="24" x14ac:dyDescent="0.2">
      <c r="A44" s="12" t="s">
        <v>56</v>
      </c>
      <c r="B44" s="8" t="s">
        <v>72</v>
      </c>
      <c r="C44" s="12"/>
      <c r="D44" s="12" t="s">
        <v>44</v>
      </c>
      <c r="E44" s="12" t="s">
        <v>44</v>
      </c>
      <c r="F44" s="12" t="s">
        <v>44</v>
      </c>
    </row>
    <row r="45" spans="1:6" ht="15" customHeight="1" x14ac:dyDescent="0.2">
      <c r="A45" s="12"/>
      <c r="B45" s="6" t="s">
        <v>67</v>
      </c>
      <c r="C45" s="12"/>
      <c r="D45" s="12" t="s">
        <v>44</v>
      </c>
      <c r="E45" s="12" t="s">
        <v>44</v>
      </c>
      <c r="F45" s="12" t="s">
        <v>44</v>
      </c>
    </row>
    <row r="46" spans="1:6" ht="24" x14ac:dyDescent="0.2">
      <c r="A46" s="12"/>
      <c r="B46" s="8" t="s">
        <v>77</v>
      </c>
      <c r="C46" s="15" t="s">
        <v>39</v>
      </c>
      <c r="D46" s="12">
        <v>900</v>
      </c>
      <c r="E46" s="12">
        <v>900</v>
      </c>
      <c r="F46" s="12">
        <v>900</v>
      </c>
    </row>
    <row r="47" spans="1:6" ht="29.25" customHeight="1" x14ac:dyDescent="0.2">
      <c r="A47" s="12"/>
      <c r="B47" s="18" t="s">
        <v>78</v>
      </c>
      <c r="C47" s="15" t="s">
        <v>39</v>
      </c>
      <c r="D47" s="12" t="s">
        <v>44</v>
      </c>
      <c r="E47" s="12" t="s">
        <v>44</v>
      </c>
      <c r="F47" s="12" t="s">
        <v>44</v>
      </c>
    </row>
    <row r="49" spans="1:1" ht="13.5" x14ac:dyDescent="0.2">
      <c r="A49" s="37" t="s">
        <v>149</v>
      </c>
    </row>
    <row r="50" spans="1:1" ht="13.5" x14ac:dyDescent="0.2">
      <c r="A50" s="37" t="s">
        <v>150</v>
      </c>
    </row>
    <row r="51" spans="1:1" ht="13.5" x14ac:dyDescent="0.2">
      <c r="A51" s="37" t="s">
        <v>148</v>
      </c>
    </row>
    <row r="52" spans="1:1" ht="13.5" x14ac:dyDescent="0.2">
      <c r="A52" s="38" t="s">
        <v>79</v>
      </c>
    </row>
  </sheetData>
  <mergeCells count="2">
    <mergeCell ref="A7:F7"/>
    <mergeCell ref="A8:F8"/>
  </mergeCells>
  <pageMargins left="0.6692913385826772" right="0.23622047244094491" top="0.27559055118110237" bottom="0.19685039370078741" header="0.19685039370078741" footer="0.31496062992125984"/>
  <pageSetup paperSize="9" scale="7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topLeftCell="A7" workbookViewId="0">
      <selection activeCell="R14" sqref="R14"/>
    </sheetView>
  </sheetViews>
  <sheetFormatPr defaultColWidth="8.85546875" defaultRowHeight="12.75" x14ac:dyDescent="0.2"/>
  <cols>
    <col min="1" max="1" width="7.140625" style="19" customWidth="1"/>
    <col min="2" max="2" width="41" style="2" customWidth="1"/>
    <col min="3" max="3" width="14.85546875" style="19" customWidth="1"/>
    <col min="4" max="8" width="9.85546875" style="19" customWidth="1"/>
    <col min="9" max="9" width="10.42578125" style="19" customWidth="1"/>
    <col min="10" max="16384" width="8.85546875" style="2"/>
  </cols>
  <sheetData>
    <row r="2" spans="1:9" x14ac:dyDescent="0.2">
      <c r="G2" s="20" t="s">
        <v>84</v>
      </c>
    </row>
    <row r="3" spans="1:9" x14ac:dyDescent="0.2">
      <c r="G3" s="39" t="s">
        <v>9</v>
      </c>
    </row>
    <row r="4" spans="1:9" x14ac:dyDescent="0.2">
      <c r="G4" s="20" t="s">
        <v>10</v>
      </c>
    </row>
    <row r="5" spans="1:9" x14ac:dyDescent="0.2">
      <c r="G5" s="39" t="s">
        <v>11</v>
      </c>
    </row>
    <row r="7" spans="1:9" ht="15.75" x14ac:dyDescent="0.2">
      <c r="A7" s="63" t="s">
        <v>170</v>
      </c>
      <c r="B7" s="63"/>
      <c r="C7" s="63"/>
      <c r="D7" s="63"/>
      <c r="E7" s="63"/>
      <c r="F7" s="63"/>
      <c r="G7" s="63"/>
      <c r="H7" s="63"/>
      <c r="I7" s="63"/>
    </row>
    <row r="9" spans="1:9" s="19" customFormat="1" ht="52.5" customHeight="1" x14ac:dyDescent="0.2">
      <c r="A9" s="65" t="s">
        <v>12</v>
      </c>
      <c r="B9" s="67" t="s">
        <v>27</v>
      </c>
      <c r="C9" s="64" t="s">
        <v>156</v>
      </c>
      <c r="D9" s="65" t="s">
        <v>175</v>
      </c>
      <c r="E9" s="65"/>
      <c r="F9" s="65" t="s">
        <v>178</v>
      </c>
      <c r="G9" s="65"/>
      <c r="H9" s="64" t="s">
        <v>177</v>
      </c>
      <c r="I9" s="65"/>
    </row>
    <row r="10" spans="1:9" s="19" customFormat="1" ht="24" x14ac:dyDescent="0.2">
      <c r="A10" s="65"/>
      <c r="B10" s="67"/>
      <c r="C10" s="65"/>
      <c r="D10" s="11" t="s">
        <v>89</v>
      </c>
      <c r="E10" s="11" t="s">
        <v>90</v>
      </c>
      <c r="F10" s="11" t="s">
        <v>89</v>
      </c>
      <c r="G10" s="11" t="s">
        <v>90</v>
      </c>
      <c r="H10" s="11" t="s">
        <v>91</v>
      </c>
      <c r="I10" s="11" t="s">
        <v>90</v>
      </c>
    </row>
    <row r="11" spans="1:9" ht="24" x14ac:dyDescent="0.2">
      <c r="A11" s="10" t="s">
        <v>138</v>
      </c>
      <c r="B11" s="8" t="s">
        <v>85</v>
      </c>
      <c r="C11" s="10"/>
      <c r="D11" s="10" t="s">
        <v>44</v>
      </c>
      <c r="E11" s="10" t="s">
        <v>44</v>
      </c>
      <c r="F11" s="10" t="s">
        <v>44</v>
      </c>
      <c r="G11" s="10" t="s">
        <v>44</v>
      </c>
      <c r="H11" s="10" t="s">
        <v>44</v>
      </c>
      <c r="I11" s="10" t="s">
        <v>44</v>
      </c>
    </row>
    <row r="12" spans="1:9" ht="24" x14ac:dyDescent="0.2">
      <c r="A12" s="10" t="s">
        <v>14</v>
      </c>
      <c r="B12" s="8" t="s">
        <v>86</v>
      </c>
      <c r="C12" s="10"/>
      <c r="D12" s="10" t="s">
        <v>44</v>
      </c>
      <c r="E12" s="10" t="s">
        <v>44</v>
      </c>
      <c r="F12" s="10" t="s">
        <v>44</v>
      </c>
      <c r="G12" s="10" t="s">
        <v>44</v>
      </c>
      <c r="H12" s="10" t="s">
        <v>44</v>
      </c>
      <c r="I12" s="10" t="s">
        <v>44</v>
      </c>
    </row>
    <row r="13" spans="1:9" ht="112.5" customHeight="1" x14ac:dyDescent="0.2">
      <c r="A13" s="10"/>
      <c r="B13" s="17" t="s">
        <v>87</v>
      </c>
      <c r="C13" s="30" t="s">
        <v>158</v>
      </c>
      <c r="D13" s="10" t="s">
        <v>44</v>
      </c>
      <c r="E13" s="10" t="s">
        <v>44</v>
      </c>
      <c r="F13" s="10" t="s">
        <v>44</v>
      </c>
      <c r="G13" s="10" t="s">
        <v>44</v>
      </c>
      <c r="H13" s="10" t="s">
        <v>44</v>
      </c>
      <c r="I13" s="10" t="s">
        <v>44</v>
      </c>
    </row>
    <row r="14" spans="1:9" ht="100.5" customHeight="1" x14ac:dyDescent="0.2">
      <c r="A14" s="10"/>
      <c r="B14" s="8" t="s">
        <v>88</v>
      </c>
      <c r="C14" s="30" t="s">
        <v>159</v>
      </c>
      <c r="D14" s="10" t="s">
        <v>44</v>
      </c>
      <c r="E14" s="10" t="s">
        <v>44</v>
      </c>
      <c r="F14" s="10" t="s">
        <v>44</v>
      </c>
      <c r="G14" s="10" t="s">
        <v>44</v>
      </c>
      <c r="H14" s="10" t="s">
        <v>44</v>
      </c>
      <c r="I14" s="10" t="s">
        <v>44</v>
      </c>
    </row>
    <row r="15" spans="1:9" ht="24" x14ac:dyDescent="0.2">
      <c r="A15" s="10" t="s">
        <v>15</v>
      </c>
      <c r="B15" s="17" t="s">
        <v>92</v>
      </c>
      <c r="C15" s="10"/>
      <c r="D15" s="10" t="s">
        <v>157</v>
      </c>
      <c r="E15" s="10" t="s">
        <v>157</v>
      </c>
      <c r="F15" s="10" t="s">
        <v>157</v>
      </c>
      <c r="G15" s="10" t="s">
        <v>157</v>
      </c>
      <c r="H15" s="10" t="s">
        <v>157</v>
      </c>
      <c r="I15" s="10" t="s">
        <v>157</v>
      </c>
    </row>
    <row r="16" spans="1:9" x14ac:dyDescent="0.2">
      <c r="A16" s="10"/>
      <c r="B16" s="13" t="s">
        <v>93</v>
      </c>
      <c r="C16" s="10"/>
      <c r="D16" s="10" t="s">
        <v>157</v>
      </c>
      <c r="E16" s="10" t="s">
        <v>157</v>
      </c>
      <c r="F16" s="10" t="s">
        <v>157</v>
      </c>
      <c r="G16" s="10" t="s">
        <v>157</v>
      </c>
      <c r="H16" s="10" t="s">
        <v>157</v>
      </c>
      <c r="I16" s="10" t="s">
        <v>157</v>
      </c>
    </row>
    <row r="17" spans="1:9" x14ac:dyDescent="0.2">
      <c r="A17" s="10"/>
      <c r="B17" s="13" t="s">
        <v>94</v>
      </c>
      <c r="C17" s="30" t="s">
        <v>158</v>
      </c>
      <c r="D17" s="10">
        <v>434721.65</v>
      </c>
      <c r="E17" s="10">
        <v>614501.12</v>
      </c>
      <c r="F17" s="35">
        <v>498370.26</v>
      </c>
      <c r="G17" s="35">
        <v>493730.97</v>
      </c>
      <c r="H17" s="35">
        <v>486547.41800000001</v>
      </c>
      <c r="I17" s="35">
        <v>486547.42</v>
      </c>
    </row>
    <row r="18" spans="1:9" x14ac:dyDescent="0.2">
      <c r="A18" s="10"/>
      <c r="B18" s="17" t="s">
        <v>95</v>
      </c>
      <c r="C18" s="30" t="s">
        <v>159</v>
      </c>
      <c r="D18" s="10">
        <v>476.33</v>
      </c>
      <c r="E18" s="10">
        <v>493.5</v>
      </c>
      <c r="F18" s="10">
        <v>511.52</v>
      </c>
      <c r="G18" s="10">
        <v>524.66</v>
      </c>
      <c r="H18" s="35">
        <v>523.66</v>
      </c>
      <c r="I18" s="35">
        <v>523.65700000000004</v>
      </c>
    </row>
    <row r="19" spans="1:9" x14ac:dyDescent="0.2">
      <c r="A19" s="10"/>
      <c r="B19" s="13" t="s">
        <v>96</v>
      </c>
      <c r="C19" s="30" t="s">
        <v>159</v>
      </c>
      <c r="D19" s="10">
        <v>1.673</v>
      </c>
      <c r="E19" s="10">
        <v>2.2080000000000002</v>
      </c>
      <c r="F19" s="10">
        <v>1.889</v>
      </c>
      <c r="G19" s="10">
        <v>1.9016999999999999</v>
      </c>
      <c r="H19" s="68">
        <v>1.972</v>
      </c>
      <c r="I19" s="68">
        <v>1.972</v>
      </c>
    </row>
    <row r="20" spans="1:9" ht="24" x14ac:dyDescent="0.2">
      <c r="A20" s="10" t="s">
        <v>18</v>
      </c>
      <c r="B20" s="18" t="s">
        <v>97</v>
      </c>
      <c r="C20" s="30" t="s">
        <v>159</v>
      </c>
      <c r="D20" s="10" t="s">
        <v>157</v>
      </c>
      <c r="E20" s="10" t="s">
        <v>157</v>
      </c>
      <c r="F20" s="10" t="s">
        <v>157</v>
      </c>
      <c r="G20" s="10" t="s">
        <v>157</v>
      </c>
      <c r="H20" s="10" t="s">
        <v>157</v>
      </c>
      <c r="I20" s="10" t="s">
        <v>157</v>
      </c>
    </row>
    <row r="21" spans="1:9" x14ac:dyDescent="0.2">
      <c r="A21" s="10" t="s">
        <v>20</v>
      </c>
      <c r="B21" s="13" t="s">
        <v>98</v>
      </c>
      <c r="C21" s="10"/>
      <c r="D21" s="10" t="s">
        <v>157</v>
      </c>
      <c r="E21" s="10" t="s">
        <v>157</v>
      </c>
      <c r="F21" s="10" t="s">
        <v>157</v>
      </c>
      <c r="G21" s="10" t="s">
        <v>157</v>
      </c>
      <c r="H21" s="10" t="s">
        <v>157</v>
      </c>
      <c r="I21" s="10" t="s">
        <v>157</v>
      </c>
    </row>
    <row r="22" spans="1:9" ht="36" x14ac:dyDescent="0.2">
      <c r="A22" s="10" t="s">
        <v>21</v>
      </c>
      <c r="B22" s="8" t="s">
        <v>99</v>
      </c>
      <c r="C22" s="30" t="s">
        <v>159</v>
      </c>
      <c r="D22" s="10" t="s">
        <v>157</v>
      </c>
      <c r="E22" s="10" t="s">
        <v>157</v>
      </c>
      <c r="F22" s="10" t="s">
        <v>157</v>
      </c>
      <c r="G22" s="10" t="s">
        <v>157</v>
      </c>
      <c r="H22" s="10" t="s">
        <v>157</v>
      </c>
      <c r="I22" s="10" t="s">
        <v>157</v>
      </c>
    </row>
    <row r="23" spans="1:9" ht="36" x14ac:dyDescent="0.2">
      <c r="A23" s="10" t="s">
        <v>22</v>
      </c>
      <c r="B23" s="8" t="s">
        <v>100</v>
      </c>
      <c r="C23" s="30" t="s">
        <v>159</v>
      </c>
      <c r="D23" s="10" t="s">
        <v>157</v>
      </c>
      <c r="E23" s="10" t="s">
        <v>157</v>
      </c>
      <c r="F23" s="10" t="s">
        <v>157</v>
      </c>
      <c r="G23" s="10" t="s">
        <v>157</v>
      </c>
      <c r="H23" s="10" t="s">
        <v>157</v>
      </c>
      <c r="I23" s="10" t="s">
        <v>157</v>
      </c>
    </row>
    <row r="24" spans="1:9" x14ac:dyDescent="0.2">
      <c r="A24" s="10" t="s">
        <v>23</v>
      </c>
      <c r="B24" s="8" t="s">
        <v>101</v>
      </c>
      <c r="C24" s="10" t="s">
        <v>40</v>
      </c>
      <c r="D24" s="10" t="s">
        <v>157</v>
      </c>
      <c r="E24" s="10" t="s">
        <v>157</v>
      </c>
      <c r="F24" s="10" t="s">
        <v>157</v>
      </c>
      <c r="G24" s="10" t="s">
        <v>157</v>
      </c>
      <c r="H24" s="10" t="s">
        <v>157</v>
      </c>
      <c r="I24" s="10" t="s">
        <v>157</v>
      </c>
    </row>
    <row r="25" spans="1:9" x14ac:dyDescent="0.2">
      <c r="A25" s="10"/>
      <c r="B25" s="13" t="s">
        <v>80</v>
      </c>
      <c r="C25" s="10" t="s">
        <v>40</v>
      </c>
      <c r="D25" s="10" t="s">
        <v>157</v>
      </c>
      <c r="E25" s="10" t="s">
        <v>157</v>
      </c>
      <c r="F25" s="10" t="s">
        <v>157</v>
      </c>
      <c r="G25" s="10" t="s">
        <v>157</v>
      </c>
      <c r="H25" s="10" t="s">
        <v>157</v>
      </c>
      <c r="I25" s="10" t="s">
        <v>157</v>
      </c>
    </row>
    <row r="26" spans="1:9" x14ac:dyDescent="0.2">
      <c r="A26" s="10"/>
      <c r="B26" s="13" t="s">
        <v>81</v>
      </c>
      <c r="C26" s="10" t="s">
        <v>40</v>
      </c>
      <c r="D26" s="10" t="s">
        <v>157</v>
      </c>
      <c r="E26" s="10" t="s">
        <v>157</v>
      </c>
      <c r="F26" s="10" t="s">
        <v>157</v>
      </c>
      <c r="G26" s="10" t="s">
        <v>157</v>
      </c>
      <c r="H26" s="10" t="s">
        <v>157</v>
      </c>
      <c r="I26" s="10" t="s">
        <v>157</v>
      </c>
    </row>
    <row r="27" spans="1:9" x14ac:dyDescent="0.2">
      <c r="A27" s="10"/>
      <c r="B27" s="13" t="s">
        <v>82</v>
      </c>
      <c r="C27" s="10" t="s">
        <v>40</v>
      </c>
      <c r="D27" s="10" t="s">
        <v>157</v>
      </c>
      <c r="E27" s="10" t="s">
        <v>157</v>
      </c>
      <c r="F27" s="10" t="s">
        <v>157</v>
      </c>
      <c r="G27" s="10" t="s">
        <v>157</v>
      </c>
      <c r="H27" s="10" t="s">
        <v>157</v>
      </c>
      <c r="I27" s="10" t="s">
        <v>157</v>
      </c>
    </row>
    <row r="28" spans="1:9" x14ac:dyDescent="0.2">
      <c r="A28" s="10"/>
      <c r="B28" s="13" t="s">
        <v>83</v>
      </c>
      <c r="C28" s="10" t="s">
        <v>40</v>
      </c>
      <c r="D28" s="10" t="s">
        <v>157</v>
      </c>
      <c r="E28" s="10" t="s">
        <v>157</v>
      </c>
      <c r="F28" s="10" t="s">
        <v>157</v>
      </c>
      <c r="G28" s="10" t="s">
        <v>157</v>
      </c>
      <c r="H28" s="10" t="s">
        <v>157</v>
      </c>
      <c r="I28" s="10" t="s">
        <v>157</v>
      </c>
    </row>
    <row r="29" spans="1:9" x14ac:dyDescent="0.2">
      <c r="A29" s="10" t="s">
        <v>47</v>
      </c>
      <c r="B29" s="13" t="s">
        <v>102</v>
      </c>
      <c r="C29" s="10" t="s">
        <v>40</v>
      </c>
      <c r="D29" s="10" t="s">
        <v>157</v>
      </c>
      <c r="E29" s="10" t="s">
        <v>157</v>
      </c>
      <c r="F29" s="10" t="s">
        <v>157</v>
      </c>
      <c r="G29" s="10" t="s">
        <v>157</v>
      </c>
      <c r="H29" s="10" t="s">
        <v>157</v>
      </c>
      <c r="I29" s="10" t="s">
        <v>157</v>
      </c>
    </row>
    <row r="30" spans="1:9" x14ac:dyDescent="0.2">
      <c r="A30" s="10" t="s">
        <v>48</v>
      </c>
      <c r="B30" s="13" t="s">
        <v>103</v>
      </c>
      <c r="C30" s="11" t="s">
        <v>106</v>
      </c>
      <c r="D30" s="10" t="s">
        <v>157</v>
      </c>
      <c r="E30" s="10" t="s">
        <v>157</v>
      </c>
      <c r="F30" s="10" t="s">
        <v>157</v>
      </c>
      <c r="G30" s="10" t="s">
        <v>157</v>
      </c>
      <c r="H30" s="10" t="s">
        <v>157</v>
      </c>
      <c r="I30" s="10" t="s">
        <v>157</v>
      </c>
    </row>
    <row r="31" spans="1:9" x14ac:dyDescent="0.2">
      <c r="A31" s="10"/>
      <c r="B31" s="16" t="s">
        <v>104</v>
      </c>
      <c r="C31" s="11" t="s">
        <v>106</v>
      </c>
      <c r="D31" s="10" t="s">
        <v>157</v>
      </c>
      <c r="E31" s="10" t="s">
        <v>157</v>
      </c>
      <c r="F31" s="10" t="s">
        <v>157</v>
      </c>
      <c r="G31" s="10" t="s">
        <v>157</v>
      </c>
      <c r="H31" s="10" t="s">
        <v>157</v>
      </c>
      <c r="I31" s="10" t="s">
        <v>157</v>
      </c>
    </row>
    <row r="32" spans="1:9" x14ac:dyDescent="0.2">
      <c r="A32" s="10" t="s">
        <v>49</v>
      </c>
      <c r="B32" s="13" t="s">
        <v>105</v>
      </c>
      <c r="C32" s="30" t="s">
        <v>158</v>
      </c>
      <c r="D32" s="10" t="s">
        <v>157</v>
      </c>
      <c r="E32" s="10" t="s">
        <v>157</v>
      </c>
      <c r="F32" s="10" t="s">
        <v>157</v>
      </c>
      <c r="G32" s="10" t="s">
        <v>157</v>
      </c>
      <c r="H32" s="10" t="s">
        <v>157</v>
      </c>
      <c r="I32" s="10" t="s">
        <v>157</v>
      </c>
    </row>
    <row r="33" spans="1:9" x14ac:dyDescent="0.2">
      <c r="A33" s="10" t="s">
        <v>50</v>
      </c>
      <c r="B33" s="17" t="s">
        <v>113</v>
      </c>
      <c r="C33" s="30" t="s">
        <v>160</v>
      </c>
      <c r="D33" s="10" t="s">
        <v>157</v>
      </c>
      <c r="E33" s="10" t="s">
        <v>157</v>
      </c>
      <c r="F33" s="10" t="s">
        <v>157</v>
      </c>
      <c r="G33" s="10" t="s">
        <v>157</v>
      </c>
      <c r="H33" s="10" t="s">
        <v>157</v>
      </c>
      <c r="I33" s="10" t="s">
        <v>157</v>
      </c>
    </row>
    <row r="34" spans="1:9" x14ac:dyDescent="0.2">
      <c r="A34" s="10" t="s">
        <v>107</v>
      </c>
      <c r="B34" s="16" t="s">
        <v>114</v>
      </c>
      <c r="C34" s="30" t="s">
        <v>160</v>
      </c>
      <c r="D34" s="10" t="s">
        <v>157</v>
      </c>
      <c r="E34" s="10" t="s">
        <v>157</v>
      </c>
      <c r="F34" s="10" t="s">
        <v>157</v>
      </c>
      <c r="G34" s="10" t="s">
        <v>157</v>
      </c>
      <c r="H34" s="10" t="s">
        <v>157</v>
      </c>
      <c r="I34" s="10" t="s">
        <v>157</v>
      </c>
    </row>
    <row r="35" spans="1:9" x14ac:dyDescent="0.2">
      <c r="A35" s="10" t="s">
        <v>108</v>
      </c>
      <c r="B35" s="13" t="s">
        <v>115</v>
      </c>
      <c r="C35" s="30" t="s">
        <v>160</v>
      </c>
      <c r="D35" s="10" t="s">
        <v>157</v>
      </c>
      <c r="E35" s="10" t="s">
        <v>157</v>
      </c>
      <c r="F35" s="10" t="s">
        <v>157</v>
      </c>
      <c r="G35" s="10" t="s">
        <v>157</v>
      </c>
      <c r="H35" s="10" t="s">
        <v>157</v>
      </c>
      <c r="I35" s="10" t="s">
        <v>157</v>
      </c>
    </row>
    <row r="36" spans="1:9" ht="13.5" x14ac:dyDescent="0.2">
      <c r="A36" s="10"/>
      <c r="B36" s="13" t="s">
        <v>116</v>
      </c>
      <c r="C36" s="30" t="s">
        <v>160</v>
      </c>
      <c r="D36" s="10" t="s">
        <v>157</v>
      </c>
      <c r="E36" s="10" t="s">
        <v>157</v>
      </c>
      <c r="F36" s="10" t="s">
        <v>157</v>
      </c>
      <c r="G36" s="10" t="s">
        <v>157</v>
      </c>
      <c r="H36" s="10" t="s">
        <v>157</v>
      </c>
      <c r="I36" s="10" t="s">
        <v>157</v>
      </c>
    </row>
    <row r="37" spans="1:9" ht="13.5" x14ac:dyDescent="0.2">
      <c r="A37" s="10"/>
      <c r="B37" s="13" t="s">
        <v>117</v>
      </c>
      <c r="C37" s="30" t="s">
        <v>160</v>
      </c>
      <c r="D37" s="10" t="s">
        <v>157</v>
      </c>
      <c r="E37" s="10" t="s">
        <v>157</v>
      </c>
      <c r="F37" s="10" t="s">
        <v>157</v>
      </c>
      <c r="G37" s="10" t="s">
        <v>157</v>
      </c>
      <c r="H37" s="10" t="s">
        <v>157</v>
      </c>
      <c r="I37" s="10" t="s">
        <v>157</v>
      </c>
    </row>
    <row r="38" spans="1:9" ht="13.5" x14ac:dyDescent="0.2">
      <c r="A38" s="10"/>
      <c r="B38" s="13" t="s">
        <v>118</v>
      </c>
      <c r="C38" s="30" t="s">
        <v>160</v>
      </c>
      <c r="D38" s="10" t="s">
        <v>157</v>
      </c>
      <c r="E38" s="10" t="s">
        <v>157</v>
      </c>
      <c r="F38" s="10" t="s">
        <v>157</v>
      </c>
      <c r="G38" s="10" t="s">
        <v>157</v>
      </c>
      <c r="H38" s="10" t="s">
        <v>157</v>
      </c>
      <c r="I38" s="10" t="s">
        <v>157</v>
      </c>
    </row>
    <row r="39" spans="1:9" ht="13.5" x14ac:dyDescent="0.2">
      <c r="A39" s="10"/>
      <c r="B39" s="13" t="s">
        <v>119</v>
      </c>
      <c r="C39" s="30" t="s">
        <v>160</v>
      </c>
      <c r="D39" s="10" t="s">
        <v>157</v>
      </c>
      <c r="E39" s="10" t="s">
        <v>157</v>
      </c>
      <c r="F39" s="10" t="s">
        <v>157</v>
      </c>
      <c r="G39" s="10" t="s">
        <v>157</v>
      </c>
      <c r="H39" s="10" t="s">
        <v>157</v>
      </c>
      <c r="I39" s="10" t="s">
        <v>157</v>
      </c>
    </row>
    <row r="40" spans="1:9" x14ac:dyDescent="0.2">
      <c r="A40" s="10" t="s">
        <v>109</v>
      </c>
      <c r="B40" s="8" t="s">
        <v>120</v>
      </c>
      <c r="C40" s="30" t="s">
        <v>160</v>
      </c>
      <c r="D40" s="10" t="s">
        <v>157</v>
      </c>
      <c r="E40" s="10" t="s">
        <v>157</v>
      </c>
      <c r="F40" s="10" t="s">
        <v>157</v>
      </c>
      <c r="G40" s="10" t="s">
        <v>157</v>
      </c>
      <c r="H40" s="10" t="s">
        <v>157</v>
      </c>
      <c r="I40" s="10" t="s">
        <v>157</v>
      </c>
    </row>
    <row r="41" spans="1:9" x14ac:dyDescent="0.2">
      <c r="A41" s="10" t="s">
        <v>51</v>
      </c>
      <c r="B41" s="16" t="s">
        <v>121</v>
      </c>
      <c r="C41" s="10"/>
      <c r="D41" s="10" t="s">
        <v>157</v>
      </c>
      <c r="E41" s="10" t="s">
        <v>157</v>
      </c>
      <c r="F41" s="10" t="s">
        <v>157</v>
      </c>
      <c r="G41" s="10" t="s">
        <v>157</v>
      </c>
      <c r="H41" s="10" t="s">
        <v>157</v>
      </c>
      <c r="I41" s="10" t="s">
        <v>157</v>
      </c>
    </row>
    <row r="42" spans="1:9" x14ac:dyDescent="0.2">
      <c r="A42" s="10" t="s">
        <v>52</v>
      </c>
      <c r="B42" s="16" t="s">
        <v>122</v>
      </c>
      <c r="C42" s="30" t="s">
        <v>161</v>
      </c>
      <c r="D42" s="10" t="s">
        <v>157</v>
      </c>
      <c r="E42" s="10" t="s">
        <v>157</v>
      </c>
      <c r="F42" s="10" t="s">
        <v>157</v>
      </c>
      <c r="G42" s="10" t="s">
        <v>157</v>
      </c>
      <c r="H42" s="10" t="s">
        <v>157</v>
      </c>
      <c r="I42" s="10" t="s">
        <v>157</v>
      </c>
    </row>
    <row r="43" spans="1:9" x14ac:dyDescent="0.2">
      <c r="A43" s="10" t="s">
        <v>110</v>
      </c>
      <c r="B43" s="13" t="s">
        <v>123</v>
      </c>
      <c r="C43" s="30" t="s">
        <v>160</v>
      </c>
      <c r="D43" s="10" t="s">
        <v>157</v>
      </c>
      <c r="E43" s="10" t="s">
        <v>157</v>
      </c>
      <c r="F43" s="10" t="s">
        <v>157</v>
      </c>
      <c r="G43" s="10" t="s">
        <v>157</v>
      </c>
      <c r="H43" s="10" t="s">
        <v>157</v>
      </c>
      <c r="I43" s="10" t="s">
        <v>157</v>
      </c>
    </row>
    <row r="44" spans="1:9" x14ac:dyDescent="0.2">
      <c r="A44" s="10" t="s">
        <v>111</v>
      </c>
      <c r="B44" s="16" t="s">
        <v>124</v>
      </c>
      <c r="C44" s="11" t="s">
        <v>128</v>
      </c>
      <c r="D44" s="10" t="s">
        <v>157</v>
      </c>
      <c r="E44" s="10" t="s">
        <v>157</v>
      </c>
      <c r="F44" s="10" t="s">
        <v>157</v>
      </c>
      <c r="G44" s="10" t="s">
        <v>157</v>
      </c>
      <c r="H44" s="10" t="s">
        <v>157</v>
      </c>
      <c r="I44" s="10" t="s">
        <v>157</v>
      </c>
    </row>
    <row r="45" spans="1:9" ht="14.25" customHeight="1" x14ac:dyDescent="0.2">
      <c r="A45" s="10"/>
      <c r="B45" s="13" t="s">
        <v>125</v>
      </c>
      <c r="C45" s="11" t="s">
        <v>128</v>
      </c>
      <c r="D45" s="10" t="s">
        <v>157</v>
      </c>
      <c r="E45" s="10" t="s">
        <v>157</v>
      </c>
      <c r="F45" s="10" t="s">
        <v>157</v>
      </c>
      <c r="G45" s="10" t="s">
        <v>157</v>
      </c>
      <c r="H45" s="10" t="s">
        <v>157</v>
      </c>
      <c r="I45" s="10" t="s">
        <v>157</v>
      </c>
    </row>
    <row r="46" spans="1:9" ht="14.25" customHeight="1" x14ac:dyDescent="0.2">
      <c r="A46" s="10"/>
      <c r="B46" s="13" t="s">
        <v>126</v>
      </c>
      <c r="C46" s="11" t="s">
        <v>128</v>
      </c>
      <c r="D46" s="10" t="s">
        <v>157</v>
      </c>
      <c r="E46" s="10" t="s">
        <v>157</v>
      </c>
      <c r="F46" s="10" t="s">
        <v>157</v>
      </c>
      <c r="G46" s="10" t="s">
        <v>157</v>
      </c>
      <c r="H46" s="10" t="s">
        <v>157</v>
      </c>
      <c r="I46" s="10" t="s">
        <v>157</v>
      </c>
    </row>
    <row r="47" spans="1:9" x14ac:dyDescent="0.2">
      <c r="A47" s="10" t="s">
        <v>112</v>
      </c>
      <c r="B47" s="66" t="s">
        <v>127</v>
      </c>
      <c r="C47" s="66"/>
      <c r="D47" s="66"/>
      <c r="E47" s="66"/>
      <c r="F47" s="66"/>
      <c r="G47" s="10"/>
      <c r="H47" s="10"/>
      <c r="I47" s="10"/>
    </row>
    <row r="49" ht="81" customHeight="1" x14ac:dyDescent="0.2"/>
  </sheetData>
  <mergeCells count="8">
    <mergeCell ref="A7:I7"/>
    <mergeCell ref="H9:I9"/>
    <mergeCell ref="B47:F47"/>
    <mergeCell ref="A9:A10"/>
    <mergeCell ref="B9:B10"/>
    <mergeCell ref="C9:C10"/>
    <mergeCell ref="D9:E9"/>
    <mergeCell ref="F9:G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Приложение 1</vt:lpstr>
      <vt:lpstr>Приложение 2</vt:lpstr>
      <vt:lpstr>Приложение 5</vt:lpstr>
      <vt:lpstr>Предложение!Область_печати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Predlozhenie-na-tarif-peredacha-2019-osnovnoy-uchastok-seti-.pdf</dc:title>
  <dc:creator>Ivanova_NH</dc:creator>
  <cp:lastModifiedBy>Battalov</cp:lastModifiedBy>
  <cp:lastPrinted>2018-11-22T21:48:16Z</cp:lastPrinted>
  <dcterms:created xsi:type="dcterms:W3CDTF">2018-07-03T12:03:07Z</dcterms:created>
  <dcterms:modified xsi:type="dcterms:W3CDTF">2020-04-30T14:25:09Z</dcterms:modified>
</cp:coreProperties>
</file>