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ЭтаКнига"/>
  <xr:revisionPtr revIDLastSave="0" documentId="13_ncr:1_{DA559837-7CDD-4C83-A38B-D1225073A1A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0" sheetId="1" r:id="rId1"/>
    <sheet name="2021" sheetId="2" r:id="rId2"/>
    <sheet name="20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3" l="1"/>
  <c r="H7" i="3"/>
  <c r="G7" i="3"/>
  <c r="E7" i="3"/>
  <c r="D7" i="3"/>
  <c r="C7" i="3"/>
  <c r="B7" i="3"/>
  <c r="K65" i="2"/>
  <c r="G65" i="2"/>
  <c r="E65" i="2"/>
  <c r="C65" i="2"/>
  <c r="D65" i="2"/>
  <c r="B65" i="2"/>
  <c r="H65" i="2"/>
  <c r="K56" i="1" l="1"/>
  <c r="I56" i="1"/>
  <c r="H56" i="1"/>
  <c r="E56" i="1"/>
  <c r="C56" i="1"/>
  <c r="B56" i="1" l="1"/>
  <c r="G8" i="1" l="1"/>
  <c r="G56" i="1" s="1"/>
</calcChain>
</file>

<file path=xl/sharedStrings.xml><?xml version="1.0" encoding="utf-8"?>
<sst xmlns="http://schemas.openxmlformats.org/spreadsheetml/2006/main" count="542" uniqueCount="45">
  <si>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</si>
  <si>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</si>
  <si>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</si>
  <si>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</si>
  <si>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</si>
  <si>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Итого:</t>
  </si>
  <si>
    <t>Присоединенная мощ-ть, 
кВт</t>
  </si>
  <si>
    <t>Кол-во присоединений,
 шт.</t>
  </si>
  <si>
    <t>Сумма, 
руб.</t>
  </si>
  <si>
    <t>Мощ-ть, 
кВт</t>
  </si>
  <si>
    <t>Кол-во,
 шт.</t>
  </si>
  <si>
    <t>Мощ-ть,
 кВт</t>
  </si>
  <si>
    <t>Кол-во, 
шт.</t>
  </si>
  <si>
    <t>-</t>
  </si>
  <si>
    <t>Срок выполнения мероприятий, год</t>
  </si>
  <si>
    <t>фев. 2025</t>
  </si>
  <si>
    <t>Дата фактического выполнения</t>
  </si>
  <si>
    <t>мар. 2023</t>
  </si>
  <si>
    <t>мар. 2025</t>
  </si>
  <si>
    <t>мар.2020</t>
  </si>
  <si>
    <t>июн.2020</t>
  </si>
  <si>
    <t>июн.2025</t>
  </si>
  <si>
    <t>июл.2020</t>
  </si>
  <si>
    <t>Аннулированные заявки, 
шт.</t>
  </si>
  <si>
    <t>дек.2020</t>
  </si>
  <si>
    <t>сент.2020</t>
  </si>
  <si>
    <t>окт.2020</t>
  </si>
  <si>
    <t>фев. 2022</t>
  </si>
  <si>
    <t>февр. 2021</t>
  </si>
  <si>
    <t>март 2021</t>
  </si>
  <si>
    <t>апрель 2021</t>
  </si>
  <si>
    <t>май 2021</t>
  </si>
  <si>
    <t>1</t>
  </si>
  <si>
    <t>апр. 2021</t>
  </si>
  <si>
    <t>фев.2022</t>
  </si>
  <si>
    <t>дек. 2021</t>
  </si>
  <si>
    <t>нояб. 2021</t>
  </si>
  <si>
    <t>октяб. 2021</t>
  </si>
  <si>
    <t>декаб. 2021</t>
  </si>
  <si>
    <t>февр. 2022</t>
  </si>
  <si>
    <t>февр.2022</t>
  </si>
  <si>
    <t>1342 (1 этап)           8 (2 этап)</t>
  </si>
  <si>
    <t>25.09.2021; 16.12.2021</t>
  </si>
  <si>
    <t>30.06.2021; 21.12.2021</t>
  </si>
  <si>
    <t xml:space="preserve">1088 (1 этап)         2522 (2 этап)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</si>
</sst>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17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" fontId="2" fillId="0" borderId="6" xfId="0" applyNumberFormat="1" applyFont="1" applyBorder="1" applyAlignment="1">
      <alignment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" fontId="2" fillId="0" borderId="6" xfId="0" applyNumberFormat="1" applyFont="1" applyBorder="1" applyAlignment="1">
      <alignment horizontal="center" vertical="center"/>
    </xf>
    <xf numFmtId="17" fontId="2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/>
    </xf>
    <xf numFmtId="17" fontId="2" fillId="0" borderId="1" xfId="0" applyNumberFormat="1" applyFont="1" applyBorder="1" applyAlignment="1">
      <alignment horizontal="center" vertical="center"/>
    </xf>
    <xf numFmtId="17" fontId="2" fillId="0" borderId="8" xfId="0" applyNumberFormat="1" applyFont="1" applyBorder="1" applyAlignment="1">
      <alignment horizontal="center" vertical="center"/>
    </xf>
    <xf numFmtId="17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vertical="center"/>
    </xf>
    <xf numFmtId="17" fontId="2" fillId="0" borderId="8" xfId="0" applyNumberFormat="1" applyFont="1" applyBorder="1" applyAlignment="1">
      <alignment vertical="center"/>
    </xf>
    <xf numFmtId="17" fontId="2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right" vertical="center"/>
    </xf>
    <xf numFmtId="17" fontId="2" fillId="0" borderId="8" xfId="0" applyNumberFormat="1" applyFont="1" applyBorder="1" applyAlignment="1">
      <alignment horizontal="right" vertical="center"/>
    </xf>
    <xf numFmtId="17" fontId="2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" fontId="2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56"/>
  <sheetViews>
    <sheetView topLeftCell="A4" zoomScaleNormal="100" workbookViewId="0">
      <selection activeCell="C16" sqref="A16:XFD16"/>
    </sheetView>
  </sheetViews>
  <sheetFormatPr defaultRowHeight="15" x14ac:dyDescent="0.25"/>
  <cols>
    <col min="1" max="1" width="10.28515625" style="6" customWidth="1"/>
    <col min="2" max="5" width="10.7109375" style="6" customWidth="1"/>
    <col min="6" max="6" width="16.140625" style="6" customWidth="1"/>
    <col min="7" max="7" width="16" style="6" customWidth="1"/>
    <col min="8" max="8" width="18" style="6" customWidth="1"/>
    <col min="9" max="10" width="18.28515625" style="6" customWidth="1"/>
    <col min="11" max="11" width="19" style="6" customWidth="1"/>
    <col min="12" max="12" width="24" style="6" bestFit="1" customWidth="1"/>
    <col min="13" max="16384" width="9.140625" style="6"/>
  </cols>
  <sheetData>
    <row r="1" spans="1:12" ht="90.7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78.75" customHeight="1" x14ac:dyDescent="0.25">
      <c r="A3" s="56" t="s">
        <v>1</v>
      </c>
      <c r="B3" s="58" t="s">
        <v>2</v>
      </c>
      <c r="C3" s="59"/>
      <c r="D3" s="58" t="s">
        <v>3</v>
      </c>
      <c r="E3" s="60"/>
      <c r="F3" s="60"/>
      <c r="G3" s="59"/>
      <c r="H3" s="58" t="s">
        <v>4</v>
      </c>
      <c r="I3" s="60"/>
      <c r="J3" s="60"/>
      <c r="K3" s="59"/>
    </row>
    <row r="4" spans="1:12" ht="63" x14ac:dyDescent="0.25">
      <c r="A4" s="57"/>
      <c r="B4" s="8" t="s">
        <v>12</v>
      </c>
      <c r="C4" s="8" t="s">
        <v>11</v>
      </c>
      <c r="D4" s="8" t="s">
        <v>10</v>
      </c>
      <c r="E4" s="8" t="s">
        <v>9</v>
      </c>
      <c r="F4" s="8" t="s">
        <v>14</v>
      </c>
      <c r="G4" s="8" t="s">
        <v>8</v>
      </c>
      <c r="H4" s="8" t="s">
        <v>7</v>
      </c>
      <c r="I4" s="8" t="s">
        <v>6</v>
      </c>
      <c r="J4" s="8" t="s">
        <v>16</v>
      </c>
      <c r="K4" s="8" t="s">
        <v>23</v>
      </c>
    </row>
    <row r="5" spans="1:12" x14ac:dyDescent="0.25">
      <c r="A5" s="23">
        <v>43831</v>
      </c>
      <c r="B5" s="22">
        <v>1</v>
      </c>
      <c r="C5" s="2">
        <v>1180</v>
      </c>
      <c r="D5" s="21">
        <v>1</v>
      </c>
      <c r="E5" s="1">
        <v>1180</v>
      </c>
      <c r="F5" s="10" t="s">
        <v>27</v>
      </c>
      <c r="G5" s="24">
        <v>490842.24</v>
      </c>
      <c r="H5" s="1">
        <v>1</v>
      </c>
      <c r="I5" s="1">
        <v>1180</v>
      </c>
      <c r="J5" s="19">
        <v>44214</v>
      </c>
      <c r="K5" s="1" t="s">
        <v>13</v>
      </c>
      <c r="L5" s="14"/>
    </row>
    <row r="6" spans="1:12" x14ac:dyDescent="0.25">
      <c r="A6" s="46">
        <v>43862</v>
      </c>
      <c r="B6" s="49">
        <v>5</v>
      </c>
      <c r="C6" s="2">
        <v>635</v>
      </c>
      <c r="D6" s="43">
        <v>5</v>
      </c>
      <c r="E6" s="1">
        <v>635</v>
      </c>
      <c r="F6" s="10" t="s">
        <v>19</v>
      </c>
      <c r="G6" s="12">
        <v>1000</v>
      </c>
      <c r="H6" s="1" t="s">
        <v>13</v>
      </c>
      <c r="I6" s="1" t="s">
        <v>13</v>
      </c>
      <c r="J6" s="19">
        <v>43894</v>
      </c>
      <c r="K6" s="1" t="s">
        <v>13</v>
      </c>
      <c r="L6" s="15"/>
    </row>
    <row r="7" spans="1:12" ht="15.75" customHeight="1" x14ac:dyDescent="0.25">
      <c r="A7" s="47"/>
      <c r="B7" s="50"/>
      <c r="C7" s="2">
        <v>1210</v>
      </c>
      <c r="D7" s="44"/>
      <c r="E7" s="1">
        <v>1210</v>
      </c>
      <c r="F7" s="10" t="s">
        <v>15</v>
      </c>
      <c r="G7" s="12">
        <v>503321.28</v>
      </c>
      <c r="H7" s="1">
        <v>1</v>
      </c>
      <c r="I7" s="1">
        <v>1210</v>
      </c>
      <c r="J7" s="19">
        <v>44127</v>
      </c>
      <c r="K7" s="1" t="s">
        <v>13</v>
      </c>
      <c r="L7" s="14"/>
    </row>
    <row r="8" spans="1:12" x14ac:dyDescent="0.25">
      <c r="A8" s="47"/>
      <c r="B8" s="50"/>
      <c r="C8" s="2">
        <v>914</v>
      </c>
      <c r="D8" s="44"/>
      <c r="E8" s="2">
        <v>914</v>
      </c>
      <c r="F8" s="10" t="s">
        <v>17</v>
      </c>
      <c r="G8" s="12">
        <f>E8*346.64</f>
        <v>316828.95999999996</v>
      </c>
      <c r="H8" s="1" t="s">
        <v>13</v>
      </c>
      <c r="I8" s="1" t="s">
        <v>13</v>
      </c>
      <c r="J8" s="1" t="s">
        <v>13</v>
      </c>
      <c r="K8" s="1">
        <v>1</v>
      </c>
      <c r="L8" s="14"/>
    </row>
    <row r="9" spans="1:12" x14ac:dyDescent="0.25">
      <c r="A9" s="47"/>
      <c r="B9" s="50"/>
      <c r="C9" s="2">
        <v>4630</v>
      </c>
      <c r="D9" s="44"/>
      <c r="E9" s="2">
        <v>4630</v>
      </c>
      <c r="F9" s="10" t="s">
        <v>18</v>
      </c>
      <c r="G9" s="12">
        <v>1925931.84</v>
      </c>
      <c r="H9" s="1" t="s">
        <v>13</v>
      </c>
      <c r="I9" s="1" t="s">
        <v>13</v>
      </c>
      <c r="J9" s="1" t="s">
        <v>13</v>
      </c>
      <c r="K9" s="1" t="s">
        <v>13</v>
      </c>
      <c r="L9" s="14"/>
    </row>
    <row r="10" spans="1:12" x14ac:dyDescent="0.25">
      <c r="A10" s="48"/>
      <c r="B10" s="51"/>
      <c r="C10" s="2">
        <v>696.4</v>
      </c>
      <c r="D10" s="45"/>
      <c r="E10" s="2">
        <v>696.4</v>
      </c>
      <c r="F10" s="10" t="s">
        <v>17</v>
      </c>
      <c r="G10" s="12">
        <v>241400.1</v>
      </c>
      <c r="H10" s="1" t="s">
        <v>13</v>
      </c>
      <c r="I10" s="1" t="s">
        <v>13</v>
      </c>
      <c r="J10" s="1" t="s">
        <v>13</v>
      </c>
      <c r="K10" s="1">
        <v>1</v>
      </c>
      <c r="L10" s="14"/>
    </row>
    <row r="11" spans="1:12" x14ac:dyDescent="0.25">
      <c r="A11" s="23">
        <v>43891</v>
      </c>
      <c r="B11" s="1" t="s">
        <v>13</v>
      </c>
      <c r="C11" s="1" t="s">
        <v>13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13</v>
      </c>
      <c r="J11" s="1" t="s">
        <v>13</v>
      </c>
      <c r="K11" s="1" t="s">
        <v>13</v>
      </c>
      <c r="L11" s="16"/>
    </row>
    <row r="12" spans="1:12" x14ac:dyDescent="0.25">
      <c r="A12" s="23">
        <v>43922</v>
      </c>
      <c r="B12" s="1">
        <v>1</v>
      </c>
      <c r="C12" s="1">
        <v>260</v>
      </c>
      <c r="D12" s="1">
        <v>1</v>
      </c>
      <c r="E12" s="1">
        <v>260</v>
      </c>
      <c r="F12" s="10" t="s">
        <v>40</v>
      </c>
      <c r="G12" s="4">
        <v>1150147.6299999999</v>
      </c>
      <c r="H12" s="1" t="s">
        <v>13</v>
      </c>
      <c r="I12" s="1" t="s">
        <v>13</v>
      </c>
      <c r="J12" s="1" t="s">
        <v>13</v>
      </c>
      <c r="K12" s="1" t="s">
        <v>13</v>
      </c>
      <c r="L12" s="16"/>
    </row>
    <row r="13" spans="1:12" x14ac:dyDescent="0.25">
      <c r="A13" s="46">
        <v>43952</v>
      </c>
      <c r="B13" s="43">
        <v>3</v>
      </c>
      <c r="C13" s="1">
        <v>8.6999999999999993</v>
      </c>
      <c r="D13" s="43">
        <v>3</v>
      </c>
      <c r="E13" s="1">
        <v>8.6999999999999993</v>
      </c>
      <c r="F13" s="10" t="s">
        <v>20</v>
      </c>
      <c r="G13" s="4">
        <v>1000</v>
      </c>
      <c r="H13" s="1" t="s">
        <v>13</v>
      </c>
      <c r="I13" s="1" t="s">
        <v>13</v>
      </c>
      <c r="J13" s="19">
        <v>43998</v>
      </c>
      <c r="K13" s="1" t="s">
        <v>13</v>
      </c>
      <c r="L13" s="16"/>
    </row>
    <row r="14" spans="1:12" x14ac:dyDescent="0.25">
      <c r="A14" s="47"/>
      <c r="B14" s="44"/>
      <c r="C14" s="1">
        <v>5.8</v>
      </c>
      <c r="D14" s="44"/>
      <c r="E14" s="1">
        <v>5.8</v>
      </c>
      <c r="F14" s="10" t="s">
        <v>20</v>
      </c>
      <c r="G14" s="4">
        <v>1000</v>
      </c>
      <c r="H14" s="1" t="s">
        <v>13</v>
      </c>
      <c r="I14" s="1" t="s">
        <v>13</v>
      </c>
      <c r="J14" s="19">
        <v>43998</v>
      </c>
      <c r="K14" s="1" t="s">
        <v>13</v>
      </c>
      <c r="L14" s="16"/>
    </row>
    <row r="15" spans="1:12" x14ac:dyDescent="0.25">
      <c r="A15" s="48"/>
      <c r="B15" s="45"/>
      <c r="C15" s="1">
        <v>8.1</v>
      </c>
      <c r="D15" s="45"/>
      <c r="E15" s="1">
        <v>8.1</v>
      </c>
      <c r="F15" s="10" t="s">
        <v>20</v>
      </c>
      <c r="G15" s="4">
        <v>1000</v>
      </c>
      <c r="H15" s="1" t="s">
        <v>13</v>
      </c>
      <c r="I15" s="1" t="s">
        <v>13</v>
      </c>
      <c r="J15" s="19">
        <v>43998</v>
      </c>
      <c r="K15" s="1" t="s">
        <v>13</v>
      </c>
      <c r="L15" s="16"/>
    </row>
    <row r="16" spans="1:12" x14ac:dyDescent="0.25">
      <c r="A16" s="46">
        <v>43983</v>
      </c>
      <c r="B16" s="43">
        <v>11</v>
      </c>
      <c r="C16" s="1">
        <v>790</v>
      </c>
      <c r="D16" s="43">
        <v>4</v>
      </c>
      <c r="E16" s="1">
        <v>790</v>
      </c>
      <c r="F16" s="10" t="s">
        <v>21</v>
      </c>
      <c r="G16" s="4">
        <v>328614.71999999997</v>
      </c>
      <c r="H16" s="1" t="s">
        <v>13</v>
      </c>
      <c r="I16" s="1" t="s">
        <v>13</v>
      </c>
      <c r="J16" s="19" t="s">
        <v>13</v>
      </c>
      <c r="K16" s="1" t="s">
        <v>13</v>
      </c>
      <c r="L16" s="16"/>
    </row>
    <row r="17" spans="1:12" x14ac:dyDescent="0.25">
      <c r="A17" s="47"/>
      <c r="B17" s="44"/>
      <c r="C17" s="1">
        <v>6</v>
      </c>
      <c r="D17" s="44"/>
      <c r="E17" s="1">
        <v>6</v>
      </c>
      <c r="F17" s="10" t="s">
        <v>22</v>
      </c>
      <c r="G17" s="4">
        <v>1000</v>
      </c>
      <c r="H17" s="1" t="s">
        <v>13</v>
      </c>
      <c r="I17" s="1" t="s">
        <v>13</v>
      </c>
      <c r="J17" s="19">
        <v>44022</v>
      </c>
      <c r="K17" s="1" t="s">
        <v>13</v>
      </c>
      <c r="L17" s="16"/>
    </row>
    <row r="18" spans="1:12" ht="15.75" customHeight="1" x14ac:dyDescent="0.25">
      <c r="A18" s="47"/>
      <c r="B18" s="44"/>
      <c r="C18" s="1">
        <v>36.9</v>
      </c>
      <c r="D18" s="44"/>
      <c r="E18" s="1">
        <v>36.9</v>
      </c>
      <c r="F18" s="10" t="s">
        <v>22</v>
      </c>
      <c r="G18" s="4">
        <v>1000</v>
      </c>
      <c r="H18" s="1" t="s">
        <v>13</v>
      </c>
      <c r="I18" s="1" t="s">
        <v>13</v>
      </c>
      <c r="J18" s="19">
        <v>44027</v>
      </c>
      <c r="K18" s="1" t="s">
        <v>13</v>
      </c>
      <c r="L18" s="16"/>
    </row>
    <row r="19" spans="1:12" x14ac:dyDescent="0.25">
      <c r="A19" s="47"/>
      <c r="B19" s="44"/>
      <c r="C19" s="1">
        <v>32.9</v>
      </c>
      <c r="D19" s="45"/>
      <c r="E19" s="1">
        <v>32.9</v>
      </c>
      <c r="F19" s="10" t="s">
        <v>22</v>
      </c>
      <c r="G19" s="4">
        <v>1000</v>
      </c>
      <c r="H19" s="1" t="s">
        <v>13</v>
      </c>
      <c r="I19" s="1" t="s">
        <v>13</v>
      </c>
      <c r="J19" s="19">
        <v>44027</v>
      </c>
      <c r="K19" s="1" t="s">
        <v>13</v>
      </c>
      <c r="L19" s="16"/>
    </row>
    <row r="20" spans="1:12" x14ac:dyDescent="0.25">
      <c r="A20" s="47"/>
      <c r="B20" s="44"/>
      <c r="C20" s="1">
        <v>4.3600000000000003</v>
      </c>
      <c r="D20" s="10" t="s">
        <v>32</v>
      </c>
      <c r="E20" s="1">
        <v>4.3600000000000003</v>
      </c>
      <c r="F20" s="10" t="s">
        <v>24</v>
      </c>
      <c r="G20" s="4">
        <v>1000</v>
      </c>
      <c r="H20" s="1" t="s">
        <v>13</v>
      </c>
      <c r="I20" s="1" t="s">
        <v>13</v>
      </c>
      <c r="J20" s="19">
        <v>44168</v>
      </c>
      <c r="K20" s="1" t="s">
        <v>13</v>
      </c>
      <c r="L20" s="16"/>
    </row>
    <row r="21" spans="1:12" x14ac:dyDescent="0.25">
      <c r="A21" s="47"/>
      <c r="B21" s="44"/>
      <c r="C21" s="1">
        <v>3.13</v>
      </c>
      <c r="D21" s="10" t="s">
        <v>32</v>
      </c>
      <c r="E21" s="1">
        <v>3.13</v>
      </c>
      <c r="F21" s="10" t="s">
        <v>24</v>
      </c>
      <c r="G21" s="4">
        <v>1000</v>
      </c>
      <c r="H21" s="1" t="s">
        <v>13</v>
      </c>
      <c r="I21" s="1" t="s">
        <v>13</v>
      </c>
      <c r="J21" s="19">
        <v>44168</v>
      </c>
      <c r="K21" s="1" t="s">
        <v>13</v>
      </c>
      <c r="L21" s="16"/>
    </row>
    <row r="22" spans="1:12" x14ac:dyDescent="0.25">
      <c r="A22" s="47"/>
      <c r="B22" s="44"/>
      <c r="C22" s="1">
        <v>3.71</v>
      </c>
      <c r="D22" s="10" t="s">
        <v>32</v>
      </c>
      <c r="E22" s="1">
        <v>3.71</v>
      </c>
      <c r="F22" s="10" t="s">
        <v>24</v>
      </c>
      <c r="G22" s="4">
        <v>1000</v>
      </c>
      <c r="H22" s="1" t="s">
        <v>13</v>
      </c>
      <c r="I22" s="1" t="s">
        <v>13</v>
      </c>
      <c r="J22" s="19">
        <v>44168</v>
      </c>
      <c r="K22" s="1" t="s">
        <v>13</v>
      </c>
      <c r="L22" s="16"/>
    </row>
    <row r="23" spans="1:12" x14ac:dyDescent="0.25">
      <c r="A23" s="47"/>
      <c r="B23" s="44"/>
      <c r="C23" s="1">
        <v>2.66</v>
      </c>
      <c r="D23" s="10" t="s">
        <v>32</v>
      </c>
      <c r="E23" s="1">
        <v>2.66</v>
      </c>
      <c r="F23" s="10" t="s">
        <v>24</v>
      </c>
      <c r="G23" s="4">
        <v>1000</v>
      </c>
      <c r="H23" s="1" t="s">
        <v>13</v>
      </c>
      <c r="I23" s="1" t="s">
        <v>13</v>
      </c>
      <c r="J23" s="19">
        <v>44168</v>
      </c>
      <c r="K23" s="1" t="s">
        <v>13</v>
      </c>
      <c r="L23" s="16"/>
    </row>
    <row r="24" spans="1:12" x14ac:dyDescent="0.25">
      <c r="A24" s="47"/>
      <c r="B24" s="44"/>
      <c r="C24" s="1">
        <v>4.87</v>
      </c>
      <c r="D24" s="10" t="s">
        <v>32</v>
      </c>
      <c r="E24" s="1">
        <v>4.87</v>
      </c>
      <c r="F24" s="10" t="s">
        <v>24</v>
      </c>
      <c r="G24" s="4">
        <v>1000</v>
      </c>
      <c r="H24" s="1" t="s">
        <v>13</v>
      </c>
      <c r="I24" s="1" t="s">
        <v>13</v>
      </c>
      <c r="J24" s="19">
        <v>44168</v>
      </c>
      <c r="K24" s="1" t="s">
        <v>13</v>
      </c>
      <c r="L24" s="16"/>
    </row>
    <row r="25" spans="1:12" x14ac:dyDescent="0.25">
      <c r="A25" s="47"/>
      <c r="B25" s="44"/>
      <c r="C25" s="1">
        <v>5.1050000000000004</v>
      </c>
      <c r="D25" s="1">
        <v>1</v>
      </c>
      <c r="E25" s="1">
        <v>5.1050000000000004</v>
      </c>
      <c r="F25" s="10" t="s">
        <v>24</v>
      </c>
      <c r="G25" s="4">
        <v>1000</v>
      </c>
      <c r="H25" s="1" t="s">
        <v>13</v>
      </c>
      <c r="I25" s="1" t="s">
        <v>13</v>
      </c>
      <c r="J25" s="19">
        <v>44168</v>
      </c>
      <c r="K25" s="1" t="s">
        <v>13</v>
      </c>
      <c r="L25" s="16"/>
    </row>
    <row r="26" spans="1:12" x14ac:dyDescent="0.25">
      <c r="A26" s="48"/>
      <c r="B26" s="45"/>
      <c r="C26" s="1">
        <v>15</v>
      </c>
      <c r="D26" s="1" t="s">
        <v>13</v>
      </c>
      <c r="E26" s="1" t="s">
        <v>13</v>
      </c>
      <c r="F26" s="10" t="s">
        <v>13</v>
      </c>
      <c r="G26" s="4" t="s">
        <v>13</v>
      </c>
      <c r="H26" s="1" t="s">
        <v>13</v>
      </c>
      <c r="I26" s="1" t="s">
        <v>13</v>
      </c>
      <c r="J26" s="19" t="s">
        <v>13</v>
      </c>
      <c r="K26" s="1">
        <v>1</v>
      </c>
      <c r="L26" s="16"/>
    </row>
    <row r="27" spans="1:12" x14ac:dyDescent="0.25">
      <c r="A27" s="46">
        <v>44013</v>
      </c>
      <c r="B27" s="43">
        <v>2</v>
      </c>
      <c r="C27" s="1">
        <v>375</v>
      </c>
      <c r="D27" s="1">
        <v>1</v>
      </c>
      <c r="E27" s="1">
        <v>375</v>
      </c>
      <c r="F27" s="10" t="s">
        <v>26</v>
      </c>
      <c r="G27" s="20">
        <v>10708.74</v>
      </c>
      <c r="H27" s="1" t="s">
        <v>13</v>
      </c>
      <c r="I27" s="1" t="s">
        <v>13</v>
      </c>
      <c r="J27" s="1" t="s">
        <v>13</v>
      </c>
      <c r="K27" s="1">
        <v>1</v>
      </c>
      <c r="L27" s="16"/>
    </row>
    <row r="28" spans="1:12" x14ac:dyDescent="0.25">
      <c r="A28" s="48"/>
      <c r="B28" s="45"/>
      <c r="C28" s="1">
        <v>600</v>
      </c>
      <c r="D28" s="1">
        <v>1</v>
      </c>
      <c r="E28" s="1">
        <v>600</v>
      </c>
      <c r="F28" s="11">
        <v>44166</v>
      </c>
      <c r="G28" s="1">
        <v>10708.74</v>
      </c>
      <c r="H28" s="1">
        <v>1</v>
      </c>
      <c r="I28" s="1">
        <v>600</v>
      </c>
      <c r="J28" s="19">
        <v>44113</v>
      </c>
      <c r="K28" s="1" t="s">
        <v>13</v>
      </c>
      <c r="L28" s="16"/>
    </row>
    <row r="29" spans="1:12" x14ac:dyDescent="0.25">
      <c r="A29" s="46">
        <v>44044</v>
      </c>
      <c r="B29" s="43">
        <v>4</v>
      </c>
      <c r="C29" s="1">
        <v>150</v>
      </c>
      <c r="D29" s="1" t="s">
        <v>13</v>
      </c>
      <c r="E29" s="1" t="s">
        <v>13</v>
      </c>
      <c r="F29" s="1" t="s">
        <v>13</v>
      </c>
      <c r="G29" s="1" t="s">
        <v>13</v>
      </c>
      <c r="H29" s="1" t="s">
        <v>13</v>
      </c>
      <c r="I29" s="1" t="s">
        <v>13</v>
      </c>
      <c r="J29" s="1" t="s">
        <v>13</v>
      </c>
      <c r="K29" s="1">
        <v>1</v>
      </c>
      <c r="L29" s="16"/>
    </row>
    <row r="30" spans="1:12" x14ac:dyDescent="0.25">
      <c r="A30" s="47"/>
      <c r="B30" s="44"/>
      <c r="C30" s="1">
        <v>84</v>
      </c>
      <c r="D30" s="1">
        <v>1</v>
      </c>
      <c r="E30" s="1">
        <v>84</v>
      </c>
      <c r="F30" s="10" t="s">
        <v>25</v>
      </c>
      <c r="G30" s="4">
        <v>1000</v>
      </c>
      <c r="H30" s="1" t="s">
        <v>13</v>
      </c>
      <c r="I30" s="1" t="s">
        <v>13</v>
      </c>
      <c r="J30" s="19">
        <v>44095</v>
      </c>
      <c r="K30" s="1" t="s">
        <v>13</v>
      </c>
      <c r="L30" s="16"/>
    </row>
    <row r="31" spans="1:12" x14ac:dyDescent="0.25">
      <c r="A31" s="47"/>
      <c r="B31" s="44"/>
      <c r="C31" s="1">
        <v>60</v>
      </c>
      <c r="D31" s="1">
        <v>1</v>
      </c>
      <c r="E31" s="1">
        <v>60</v>
      </c>
      <c r="F31" s="10" t="s">
        <v>25</v>
      </c>
      <c r="G31" s="4">
        <v>1000</v>
      </c>
      <c r="H31" s="1" t="s">
        <v>13</v>
      </c>
      <c r="I31" s="1" t="s">
        <v>13</v>
      </c>
      <c r="J31" s="19">
        <v>44095</v>
      </c>
      <c r="K31" s="1" t="s">
        <v>13</v>
      </c>
      <c r="L31" s="16"/>
    </row>
    <row r="32" spans="1:12" x14ac:dyDescent="0.25">
      <c r="A32" s="48"/>
      <c r="B32" s="45"/>
      <c r="C32" s="1">
        <v>150</v>
      </c>
      <c r="D32" s="1">
        <v>1</v>
      </c>
      <c r="E32" s="1">
        <v>150</v>
      </c>
      <c r="F32" s="10" t="s">
        <v>33</v>
      </c>
      <c r="G32" s="20">
        <v>10708.74</v>
      </c>
      <c r="H32" s="1">
        <v>1</v>
      </c>
      <c r="I32" s="1">
        <v>150</v>
      </c>
      <c r="J32" s="19">
        <v>44370</v>
      </c>
      <c r="K32" s="1" t="s">
        <v>13</v>
      </c>
      <c r="L32" s="16"/>
    </row>
    <row r="33" spans="1:12" x14ac:dyDescent="0.25">
      <c r="A33" s="52">
        <v>44075</v>
      </c>
      <c r="B33" s="43">
        <v>9</v>
      </c>
      <c r="C33" s="1">
        <v>375</v>
      </c>
      <c r="D33" s="1">
        <v>1</v>
      </c>
      <c r="E33" s="1">
        <v>375</v>
      </c>
      <c r="F33" s="10" t="s">
        <v>26</v>
      </c>
      <c r="G33" s="4">
        <v>1000</v>
      </c>
      <c r="H33" s="1" t="s">
        <v>13</v>
      </c>
      <c r="I33" s="1" t="s">
        <v>13</v>
      </c>
      <c r="J33" s="19">
        <v>44102</v>
      </c>
      <c r="K33" s="1" t="s">
        <v>13</v>
      </c>
      <c r="L33" s="16"/>
    </row>
    <row r="34" spans="1:12" x14ac:dyDescent="0.25">
      <c r="A34" s="53"/>
      <c r="B34" s="44"/>
      <c r="C34" s="1">
        <v>3.36</v>
      </c>
      <c r="D34" s="1" t="s">
        <v>13</v>
      </c>
      <c r="E34" s="1" t="s">
        <v>13</v>
      </c>
      <c r="F34" s="10" t="s">
        <v>13</v>
      </c>
      <c r="G34" s="4" t="s">
        <v>13</v>
      </c>
      <c r="H34" s="1" t="s">
        <v>13</v>
      </c>
      <c r="I34" s="1" t="s">
        <v>13</v>
      </c>
      <c r="J34" s="19" t="s">
        <v>13</v>
      </c>
      <c r="K34" s="1">
        <v>1</v>
      </c>
      <c r="L34" s="16"/>
    </row>
    <row r="35" spans="1:12" x14ac:dyDescent="0.25">
      <c r="A35" s="53"/>
      <c r="B35" s="44"/>
      <c r="C35" s="1">
        <v>10.95</v>
      </c>
      <c r="D35" s="1" t="s">
        <v>13</v>
      </c>
      <c r="E35" s="1" t="s">
        <v>13</v>
      </c>
      <c r="F35" s="10" t="s">
        <v>13</v>
      </c>
      <c r="G35" s="4" t="s">
        <v>13</v>
      </c>
      <c r="H35" s="1" t="s">
        <v>13</v>
      </c>
      <c r="I35" s="1" t="s">
        <v>13</v>
      </c>
      <c r="J35" s="19" t="s">
        <v>13</v>
      </c>
      <c r="K35" s="1">
        <v>1</v>
      </c>
      <c r="L35" s="16"/>
    </row>
    <row r="36" spans="1:12" ht="16.5" customHeight="1" x14ac:dyDescent="0.25">
      <c r="A36" s="53"/>
      <c r="B36" s="44"/>
      <c r="C36" s="18">
        <v>13.65</v>
      </c>
      <c r="D36" s="1" t="s">
        <v>13</v>
      </c>
      <c r="E36" s="1" t="s">
        <v>13</v>
      </c>
      <c r="F36" s="10" t="s">
        <v>13</v>
      </c>
      <c r="G36" s="4" t="s">
        <v>13</v>
      </c>
      <c r="H36" s="1" t="s">
        <v>13</v>
      </c>
      <c r="I36" s="1" t="s">
        <v>13</v>
      </c>
      <c r="J36" s="19" t="s">
        <v>13</v>
      </c>
      <c r="K36" s="1">
        <v>1</v>
      </c>
      <c r="L36" s="16"/>
    </row>
    <row r="37" spans="1:12" x14ac:dyDescent="0.25">
      <c r="A37" s="53"/>
      <c r="B37" s="44"/>
      <c r="C37" s="1">
        <v>3610</v>
      </c>
      <c r="D37" s="1" t="s">
        <v>13</v>
      </c>
      <c r="E37" s="1" t="s">
        <v>13</v>
      </c>
      <c r="F37" s="10" t="s">
        <v>13</v>
      </c>
      <c r="G37" s="4" t="s">
        <v>13</v>
      </c>
      <c r="H37" s="1" t="s">
        <v>13</v>
      </c>
      <c r="I37" s="1" t="s">
        <v>13</v>
      </c>
      <c r="J37" s="19" t="s">
        <v>13</v>
      </c>
      <c r="K37" s="1">
        <v>1</v>
      </c>
      <c r="L37" s="16"/>
    </row>
    <row r="38" spans="1:12" x14ac:dyDescent="0.25">
      <c r="A38" s="53"/>
      <c r="B38" s="44"/>
      <c r="C38" s="1">
        <v>141.30000000000001</v>
      </c>
      <c r="D38" s="1" t="s">
        <v>13</v>
      </c>
      <c r="E38" s="1" t="s">
        <v>13</v>
      </c>
      <c r="F38" s="10" t="s">
        <v>13</v>
      </c>
      <c r="G38" s="4" t="s">
        <v>13</v>
      </c>
      <c r="H38" s="1" t="s">
        <v>13</v>
      </c>
      <c r="I38" s="1" t="s">
        <v>13</v>
      </c>
      <c r="J38" s="19" t="s">
        <v>13</v>
      </c>
      <c r="K38" s="1">
        <v>1</v>
      </c>
      <c r="L38" s="16"/>
    </row>
    <row r="39" spans="1:12" x14ac:dyDescent="0.25">
      <c r="A39" s="53"/>
      <c r="B39" s="44"/>
      <c r="C39" s="1">
        <v>122.3</v>
      </c>
      <c r="D39" s="1" t="s">
        <v>13</v>
      </c>
      <c r="E39" s="1" t="s">
        <v>13</v>
      </c>
      <c r="F39" s="10" t="s">
        <v>13</v>
      </c>
      <c r="G39" s="4" t="s">
        <v>13</v>
      </c>
      <c r="H39" s="1" t="s">
        <v>13</v>
      </c>
      <c r="I39" s="1" t="s">
        <v>13</v>
      </c>
      <c r="J39" s="19" t="s">
        <v>13</v>
      </c>
      <c r="K39" s="1">
        <v>1</v>
      </c>
      <c r="L39" s="16"/>
    </row>
    <row r="40" spans="1:12" x14ac:dyDescent="0.25">
      <c r="A40" s="53"/>
      <c r="B40" s="44"/>
      <c r="C40" s="1">
        <v>37</v>
      </c>
      <c r="D40" s="1" t="s">
        <v>13</v>
      </c>
      <c r="E40" s="1" t="s">
        <v>13</v>
      </c>
      <c r="F40" s="10" t="s">
        <v>13</v>
      </c>
      <c r="G40" s="4" t="s">
        <v>13</v>
      </c>
      <c r="H40" s="1" t="s">
        <v>13</v>
      </c>
      <c r="I40" s="1" t="s">
        <v>13</v>
      </c>
      <c r="J40" s="19" t="s">
        <v>13</v>
      </c>
      <c r="K40" s="1">
        <v>1</v>
      </c>
      <c r="L40" s="16"/>
    </row>
    <row r="41" spans="1:12" x14ac:dyDescent="0.25">
      <c r="A41" s="54"/>
      <c r="B41" s="45"/>
      <c r="C41" s="1">
        <v>433.65</v>
      </c>
      <c r="D41" s="1" t="s">
        <v>13</v>
      </c>
      <c r="E41" s="1" t="s">
        <v>13</v>
      </c>
      <c r="F41" s="10" t="s">
        <v>13</v>
      </c>
      <c r="G41" s="4" t="s">
        <v>13</v>
      </c>
      <c r="H41" s="1" t="s">
        <v>13</v>
      </c>
      <c r="I41" s="1" t="s">
        <v>13</v>
      </c>
      <c r="J41" s="19" t="s">
        <v>13</v>
      </c>
      <c r="K41" s="1">
        <v>1</v>
      </c>
      <c r="L41" s="16"/>
    </row>
    <row r="42" spans="1:12" x14ac:dyDescent="0.25">
      <c r="A42" s="40">
        <v>44105</v>
      </c>
      <c r="B42" s="43">
        <v>4</v>
      </c>
      <c r="C42" s="1">
        <v>349.09</v>
      </c>
      <c r="D42" s="1">
        <v>1</v>
      </c>
      <c r="E42" s="1">
        <v>349.09</v>
      </c>
      <c r="F42" s="10" t="s">
        <v>24</v>
      </c>
      <c r="G42" s="4">
        <v>1000</v>
      </c>
      <c r="H42" s="1" t="s">
        <v>13</v>
      </c>
      <c r="I42" s="1" t="s">
        <v>13</v>
      </c>
      <c r="J42" s="19">
        <v>44174</v>
      </c>
      <c r="K42" s="1" t="s">
        <v>13</v>
      </c>
      <c r="L42" s="16"/>
    </row>
    <row r="43" spans="1:12" x14ac:dyDescent="0.25">
      <c r="A43" s="41"/>
      <c r="B43" s="44"/>
      <c r="C43" s="1">
        <v>249.14</v>
      </c>
      <c r="D43" s="1">
        <v>1</v>
      </c>
      <c r="E43" s="1">
        <v>249.14</v>
      </c>
      <c r="F43" s="10" t="s">
        <v>24</v>
      </c>
      <c r="G43" s="4">
        <v>1000</v>
      </c>
      <c r="H43" s="1" t="s">
        <v>13</v>
      </c>
      <c r="I43" s="1" t="s">
        <v>13</v>
      </c>
      <c r="J43" s="19">
        <v>44174</v>
      </c>
      <c r="K43" s="1" t="s">
        <v>13</v>
      </c>
      <c r="L43" s="16"/>
    </row>
    <row r="44" spans="1:12" x14ac:dyDescent="0.25">
      <c r="A44" s="41"/>
      <c r="B44" s="44"/>
      <c r="C44" s="1">
        <v>249.7</v>
      </c>
      <c r="D44" s="1">
        <v>1</v>
      </c>
      <c r="E44" s="1">
        <v>249.7</v>
      </c>
      <c r="F44" s="10" t="s">
        <v>24</v>
      </c>
      <c r="G44" s="4">
        <v>1000</v>
      </c>
      <c r="H44" s="1" t="s">
        <v>13</v>
      </c>
      <c r="I44" s="1" t="s">
        <v>13</v>
      </c>
      <c r="J44" s="19">
        <v>44174</v>
      </c>
      <c r="K44" s="1" t="s">
        <v>13</v>
      </c>
      <c r="L44" s="16"/>
    </row>
    <row r="45" spans="1:12" x14ac:dyDescent="0.25">
      <c r="A45" s="42"/>
      <c r="B45" s="45"/>
      <c r="C45" s="1">
        <v>150</v>
      </c>
      <c r="D45" s="1">
        <v>1</v>
      </c>
      <c r="E45" s="1">
        <v>150</v>
      </c>
      <c r="F45" s="10" t="s">
        <v>28</v>
      </c>
      <c r="G45" s="4">
        <v>49994.59</v>
      </c>
      <c r="H45" s="1" t="s">
        <v>13</v>
      </c>
      <c r="I45" s="1" t="s">
        <v>13</v>
      </c>
      <c r="J45" s="19" t="s">
        <v>13</v>
      </c>
      <c r="K45" s="1">
        <v>1</v>
      </c>
      <c r="L45" s="16"/>
    </row>
    <row r="46" spans="1:12" x14ac:dyDescent="0.25">
      <c r="A46" s="40">
        <v>44136</v>
      </c>
      <c r="B46" s="43">
        <v>3</v>
      </c>
      <c r="C46" s="18">
        <v>150</v>
      </c>
      <c r="D46" s="17">
        <v>1</v>
      </c>
      <c r="E46" s="1">
        <v>150</v>
      </c>
      <c r="F46" s="10" t="s">
        <v>29</v>
      </c>
      <c r="G46" s="4">
        <v>50065.93</v>
      </c>
      <c r="H46" s="1">
        <v>1</v>
      </c>
      <c r="I46" s="1">
        <v>150</v>
      </c>
      <c r="J46" s="19">
        <v>44291</v>
      </c>
      <c r="K46" s="1" t="s">
        <v>13</v>
      </c>
      <c r="L46" s="16"/>
    </row>
    <row r="47" spans="1:12" x14ac:dyDescent="0.25">
      <c r="A47" s="41"/>
      <c r="B47" s="44"/>
      <c r="C47" s="1">
        <v>10</v>
      </c>
      <c r="D47" s="1">
        <v>1</v>
      </c>
      <c r="E47" s="1">
        <v>10</v>
      </c>
      <c r="F47" s="10" t="s">
        <v>29</v>
      </c>
      <c r="G47" s="4">
        <v>50065.93</v>
      </c>
      <c r="H47" s="1">
        <v>1</v>
      </c>
      <c r="I47" s="1">
        <v>10</v>
      </c>
      <c r="J47" s="19">
        <v>44237</v>
      </c>
      <c r="K47" s="1" t="s">
        <v>13</v>
      </c>
      <c r="L47" s="16"/>
    </row>
    <row r="48" spans="1:12" x14ac:dyDescent="0.25">
      <c r="A48" s="42"/>
      <c r="B48" s="45"/>
      <c r="C48" s="1">
        <v>48.4</v>
      </c>
      <c r="D48" s="1" t="s">
        <v>13</v>
      </c>
      <c r="E48" s="1" t="s">
        <v>13</v>
      </c>
      <c r="F48" s="19" t="s">
        <v>13</v>
      </c>
      <c r="G48" s="1" t="s">
        <v>13</v>
      </c>
      <c r="H48" s="1" t="s">
        <v>13</v>
      </c>
      <c r="I48" s="1" t="s">
        <v>13</v>
      </c>
      <c r="J48" s="19" t="s">
        <v>13</v>
      </c>
      <c r="K48" s="1">
        <v>1</v>
      </c>
      <c r="L48" s="16"/>
    </row>
    <row r="49" spans="1:12" x14ac:dyDescent="0.25">
      <c r="A49" s="40">
        <v>44166</v>
      </c>
      <c r="B49" s="49">
        <v>7</v>
      </c>
      <c r="C49" s="1">
        <v>10</v>
      </c>
      <c r="D49" s="1">
        <v>1</v>
      </c>
      <c r="E49" s="1">
        <v>10</v>
      </c>
      <c r="F49" s="10" t="s">
        <v>30</v>
      </c>
      <c r="G49" s="4">
        <v>550</v>
      </c>
      <c r="H49" s="1">
        <v>1</v>
      </c>
      <c r="I49" s="1">
        <v>10</v>
      </c>
      <c r="J49" s="19">
        <v>44216</v>
      </c>
      <c r="K49" s="1" t="s">
        <v>13</v>
      </c>
      <c r="L49" s="16"/>
    </row>
    <row r="50" spans="1:12" x14ac:dyDescent="0.25">
      <c r="A50" s="41"/>
      <c r="B50" s="50"/>
      <c r="C50" s="1">
        <v>20</v>
      </c>
      <c r="D50" s="1" t="s">
        <v>13</v>
      </c>
      <c r="E50" s="1" t="s">
        <v>13</v>
      </c>
      <c r="F50" s="19" t="s">
        <v>13</v>
      </c>
      <c r="G50" s="1" t="s">
        <v>13</v>
      </c>
      <c r="H50" s="1" t="s">
        <v>13</v>
      </c>
      <c r="I50" s="1" t="s">
        <v>13</v>
      </c>
      <c r="J50" s="19" t="s">
        <v>13</v>
      </c>
      <c r="K50" s="1">
        <v>1</v>
      </c>
      <c r="L50" s="16"/>
    </row>
    <row r="51" spans="1:12" x14ac:dyDescent="0.25">
      <c r="A51" s="41"/>
      <c r="B51" s="50"/>
      <c r="C51" s="1">
        <v>195.78</v>
      </c>
      <c r="D51" s="1">
        <v>1</v>
      </c>
      <c r="E51" s="1">
        <v>195.78</v>
      </c>
      <c r="F51" s="10" t="s">
        <v>28</v>
      </c>
      <c r="G51" s="4">
        <v>1000</v>
      </c>
      <c r="H51" s="1" t="s">
        <v>13</v>
      </c>
      <c r="I51" s="1" t="s">
        <v>13</v>
      </c>
      <c r="J51" s="19">
        <v>44225</v>
      </c>
      <c r="K51" s="19" t="s">
        <v>13</v>
      </c>
      <c r="L51" s="16"/>
    </row>
    <row r="52" spans="1:12" x14ac:dyDescent="0.25">
      <c r="A52" s="41"/>
      <c r="B52" s="50"/>
      <c r="C52" s="1">
        <v>572.76</v>
      </c>
      <c r="D52" s="1">
        <v>1</v>
      </c>
      <c r="E52" s="1">
        <v>572.76</v>
      </c>
      <c r="F52" s="10" t="s">
        <v>28</v>
      </c>
      <c r="G52" s="4">
        <v>1000</v>
      </c>
      <c r="H52" s="1" t="s">
        <v>13</v>
      </c>
      <c r="I52" s="1" t="s">
        <v>13</v>
      </c>
      <c r="J52" s="19">
        <v>44225</v>
      </c>
      <c r="K52" s="19" t="s">
        <v>13</v>
      </c>
      <c r="L52" s="16"/>
    </row>
    <row r="53" spans="1:12" x14ac:dyDescent="0.25">
      <c r="A53" s="41"/>
      <c r="B53" s="50"/>
      <c r="C53" s="26">
        <v>655</v>
      </c>
      <c r="D53" s="1">
        <v>1</v>
      </c>
      <c r="E53" s="1">
        <v>655</v>
      </c>
      <c r="F53" s="10" t="s">
        <v>28</v>
      </c>
      <c r="G53" s="4">
        <v>1000</v>
      </c>
      <c r="H53" s="1" t="s">
        <v>13</v>
      </c>
      <c r="I53" s="1" t="s">
        <v>13</v>
      </c>
      <c r="J53" s="19">
        <v>44225</v>
      </c>
      <c r="K53" s="19" t="s">
        <v>13</v>
      </c>
      <c r="L53" s="16"/>
    </row>
    <row r="54" spans="1:12" x14ac:dyDescent="0.25">
      <c r="A54" s="41"/>
      <c r="B54" s="50"/>
      <c r="C54" s="1">
        <v>998.9</v>
      </c>
      <c r="D54" s="1">
        <v>1</v>
      </c>
      <c r="E54" s="1">
        <v>998.9</v>
      </c>
      <c r="F54" s="10" t="s">
        <v>28</v>
      </c>
      <c r="G54" s="4">
        <v>1000</v>
      </c>
      <c r="H54" s="1" t="s">
        <v>13</v>
      </c>
      <c r="I54" s="1" t="s">
        <v>13</v>
      </c>
      <c r="J54" s="19">
        <v>44235</v>
      </c>
      <c r="K54" s="19" t="s">
        <v>13</v>
      </c>
      <c r="L54" s="16"/>
    </row>
    <row r="55" spans="1:12" ht="15.75" customHeight="1" x14ac:dyDescent="0.25">
      <c r="A55" s="42"/>
      <c r="B55" s="51"/>
      <c r="C55" s="1">
        <v>150</v>
      </c>
      <c r="D55" s="1">
        <v>1</v>
      </c>
      <c r="E55" s="1">
        <v>150</v>
      </c>
      <c r="F55" s="10" t="s">
        <v>29</v>
      </c>
      <c r="G55" s="4">
        <v>10708.74</v>
      </c>
      <c r="H55" s="1">
        <v>1</v>
      </c>
      <c r="I55" s="1">
        <v>150</v>
      </c>
      <c r="J55" s="19">
        <v>44236</v>
      </c>
      <c r="K55" s="19" t="s">
        <v>13</v>
      </c>
      <c r="L55" s="16"/>
    </row>
    <row r="56" spans="1:12" x14ac:dyDescent="0.25">
      <c r="A56" s="9" t="s">
        <v>5</v>
      </c>
      <c r="B56" s="3">
        <f>SUM(B5:B53)</f>
        <v>50</v>
      </c>
      <c r="C56" s="13">
        <f>SUM(C5:C55)</f>
        <v>20427.614999999998</v>
      </c>
      <c r="D56" s="3">
        <v>38</v>
      </c>
      <c r="E56" s="13">
        <f>SUM(E5:E55)</f>
        <v>15822.004999999999</v>
      </c>
      <c r="F56" s="3"/>
      <c r="G56" s="5">
        <f>SUM(G5:G55)</f>
        <v>5173598.1800000006</v>
      </c>
      <c r="H56" s="3">
        <f>SUM(H5:H55)</f>
        <v>8</v>
      </c>
      <c r="I56" s="3">
        <f>SUM(I5:I55)</f>
        <v>3460</v>
      </c>
      <c r="J56" s="3"/>
      <c r="K56" s="3">
        <f>SUM(K8:K55)</f>
        <v>16</v>
      </c>
      <c r="L56" s="14"/>
    </row>
  </sheetData>
  <mergeCells count="26">
    <mergeCell ref="B49:B55"/>
    <mergeCell ref="A49:A55"/>
    <mergeCell ref="A33:A41"/>
    <mergeCell ref="B33:B41"/>
    <mergeCell ref="A1:K1"/>
    <mergeCell ref="A3:A4"/>
    <mergeCell ref="B3:C3"/>
    <mergeCell ref="D3:G3"/>
    <mergeCell ref="H3:K3"/>
    <mergeCell ref="D16:D19"/>
    <mergeCell ref="A46:A48"/>
    <mergeCell ref="B46:B48"/>
    <mergeCell ref="A6:A10"/>
    <mergeCell ref="B6:B10"/>
    <mergeCell ref="D6:D10"/>
    <mergeCell ref="A13:A15"/>
    <mergeCell ref="A42:A45"/>
    <mergeCell ref="B42:B45"/>
    <mergeCell ref="B13:B15"/>
    <mergeCell ref="D13:D15"/>
    <mergeCell ref="A16:A26"/>
    <mergeCell ref="B16:B26"/>
    <mergeCell ref="A29:A32"/>
    <mergeCell ref="B29:B32"/>
    <mergeCell ref="B27:B28"/>
    <mergeCell ref="A27:A28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4329-B630-42AA-8E0C-D0775CA33F52}">
  <sheetPr>
    <pageSetUpPr fitToPage="1"/>
  </sheetPr>
  <dimension ref="A1:L65"/>
  <sheetViews>
    <sheetView tabSelected="1" topLeftCell="A29" zoomScaleNormal="100" workbookViewId="0">
      <selection activeCell="J60" sqref="J60"/>
    </sheetView>
  </sheetViews>
  <sheetFormatPr defaultRowHeight="15" x14ac:dyDescent="0.25"/>
  <cols>
    <col min="1" max="1" width="10.28515625" style="6" customWidth="1"/>
    <col min="2" max="2" width="10.7109375" style="6" customWidth="1"/>
    <col min="3" max="3" width="12.28515625" style="6" customWidth="1"/>
    <col min="4" max="4" width="10.7109375" style="6" customWidth="1"/>
    <col min="5" max="5" width="13" style="6" customWidth="1"/>
    <col min="6" max="6" width="16.140625" style="6" customWidth="1"/>
    <col min="7" max="7" width="16" style="6" customWidth="1"/>
    <col min="8" max="8" width="18" style="6" customWidth="1"/>
    <col min="9" max="10" width="18.28515625" style="6" customWidth="1"/>
    <col min="11" max="11" width="19" style="6" customWidth="1"/>
    <col min="12" max="12" width="24" style="6" bestFit="1" customWidth="1"/>
    <col min="13" max="16384" width="9.140625" style="6"/>
  </cols>
  <sheetData>
    <row r="1" spans="1:12" ht="90.7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78.75" customHeight="1" x14ac:dyDescent="0.25">
      <c r="A3" s="56" t="s">
        <v>1</v>
      </c>
      <c r="B3" s="58" t="s">
        <v>2</v>
      </c>
      <c r="C3" s="59"/>
      <c r="D3" s="58" t="s">
        <v>3</v>
      </c>
      <c r="E3" s="60"/>
      <c r="F3" s="60"/>
      <c r="G3" s="59"/>
      <c r="H3" s="58" t="s">
        <v>4</v>
      </c>
      <c r="I3" s="60"/>
      <c r="J3" s="60"/>
      <c r="K3" s="59"/>
    </row>
    <row r="4" spans="1:12" ht="63" x14ac:dyDescent="0.25">
      <c r="A4" s="57"/>
      <c r="B4" s="8" t="s">
        <v>12</v>
      </c>
      <c r="C4" s="8" t="s">
        <v>11</v>
      </c>
      <c r="D4" s="8" t="s">
        <v>10</v>
      </c>
      <c r="E4" s="8" t="s">
        <v>9</v>
      </c>
      <c r="F4" s="8" t="s">
        <v>14</v>
      </c>
      <c r="G4" s="8" t="s">
        <v>8</v>
      </c>
      <c r="H4" s="8" t="s">
        <v>7</v>
      </c>
      <c r="I4" s="8" t="s">
        <v>6</v>
      </c>
      <c r="J4" s="8" t="s">
        <v>16</v>
      </c>
      <c r="K4" s="8" t="s">
        <v>23</v>
      </c>
    </row>
    <row r="5" spans="1:12" x14ac:dyDescent="0.25">
      <c r="A5" s="61">
        <v>44197</v>
      </c>
      <c r="B5" s="49">
        <v>2</v>
      </c>
      <c r="C5" s="2">
        <v>25</v>
      </c>
      <c r="D5" s="25">
        <v>1</v>
      </c>
      <c r="E5" s="1">
        <v>25</v>
      </c>
      <c r="F5" s="10" t="s">
        <v>31</v>
      </c>
      <c r="G5" s="24">
        <v>6821.76</v>
      </c>
      <c r="H5" s="1">
        <v>1</v>
      </c>
      <c r="I5" s="1">
        <v>20</v>
      </c>
      <c r="J5" s="19">
        <v>44229</v>
      </c>
      <c r="K5" s="1" t="s">
        <v>13</v>
      </c>
      <c r="L5" s="16"/>
    </row>
    <row r="6" spans="1:12" ht="30" x14ac:dyDescent="0.25">
      <c r="A6" s="42"/>
      <c r="B6" s="51"/>
      <c r="C6" s="1">
        <v>3610</v>
      </c>
      <c r="D6" s="1">
        <v>1</v>
      </c>
      <c r="E6" s="1">
        <v>3610</v>
      </c>
      <c r="F6" s="10" t="s">
        <v>34</v>
      </c>
      <c r="G6" s="4">
        <v>12039.91</v>
      </c>
      <c r="H6" s="1">
        <v>2</v>
      </c>
      <c r="I6" s="33" t="s">
        <v>44</v>
      </c>
      <c r="J6" s="34" t="s">
        <v>43</v>
      </c>
      <c r="K6" s="1" t="s">
        <v>13</v>
      </c>
      <c r="L6" s="16"/>
    </row>
    <row r="7" spans="1:12" x14ac:dyDescent="0.25">
      <c r="A7" s="40">
        <v>44228</v>
      </c>
      <c r="B7" s="49">
        <v>3</v>
      </c>
      <c r="C7" s="1">
        <v>150</v>
      </c>
      <c r="D7" s="1">
        <v>1</v>
      </c>
      <c r="E7" s="1">
        <v>150</v>
      </c>
      <c r="F7" s="10" t="s">
        <v>35</v>
      </c>
      <c r="G7" s="24">
        <v>6821.76</v>
      </c>
      <c r="H7" s="1"/>
      <c r="I7" s="1"/>
      <c r="J7" s="19"/>
      <c r="K7" s="1" t="s">
        <v>13</v>
      </c>
      <c r="L7" s="16"/>
    </row>
    <row r="8" spans="1:12" x14ac:dyDescent="0.25">
      <c r="A8" s="41"/>
      <c r="B8" s="50"/>
      <c r="C8" s="1">
        <v>30</v>
      </c>
      <c r="D8" s="1">
        <v>1</v>
      </c>
      <c r="E8" s="1">
        <v>30</v>
      </c>
      <c r="F8" s="10" t="s">
        <v>35</v>
      </c>
      <c r="G8" s="24">
        <v>6821.76</v>
      </c>
      <c r="H8" s="1"/>
      <c r="I8" s="1"/>
      <c r="J8" s="19"/>
      <c r="K8" s="1" t="s">
        <v>13</v>
      </c>
      <c r="L8" s="16"/>
    </row>
    <row r="9" spans="1:12" x14ac:dyDescent="0.25">
      <c r="A9" s="42"/>
      <c r="B9" s="51"/>
      <c r="C9" s="1">
        <v>225</v>
      </c>
      <c r="D9" s="1">
        <v>1</v>
      </c>
      <c r="E9" s="1">
        <v>225</v>
      </c>
      <c r="F9" s="10" t="s">
        <v>29</v>
      </c>
      <c r="G9" s="4">
        <v>1000</v>
      </c>
      <c r="H9" s="1" t="s">
        <v>13</v>
      </c>
      <c r="I9" s="1" t="s">
        <v>13</v>
      </c>
      <c r="J9" s="19">
        <v>44258</v>
      </c>
      <c r="K9" s="1" t="s">
        <v>13</v>
      </c>
      <c r="L9" s="16"/>
    </row>
    <row r="10" spans="1:12" x14ac:dyDescent="0.25">
      <c r="A10" s="40">
        <v>44256</v>
      </c>
      <c r="B10" s="49">
        <v>8</v>
      </c>
      <c r="C10" s="1">
        <v>960.5</v>
      </c>
      <c r="D10" s="1">
        <v>1</v>
      </c>
      <c r="E10" s="1">
        <v>960.5</v>
      </c>
      <c r="F10" s="10" t="s">
        <v>30</v>
      </c>
      <c r="G10" s="4">
        <v>1000</v>
      </c>
      <c r="H10" s="1" t="s">
        <v>13</v>
      </c>
      <c r="I10" s="1" t="s">
        <v>13</v>
      </c>
      <c r="J10" s="19">
        <v>44285</v>
      </c>
      <c r="K10" s="1" t="s">
        <v>13</v>
      </c>
      <c r="L10" s="16"/>
    </row>
    <row r="11" spans="1:12" x14ac:dyDescent="0.25">
      <c r="A11" s="41"/>
      <c r="B11" s="50"/>
      <c r="C11" s="1">
        <v>341.4</v>
      </c>
      <c r="D11" s="1">
        <v>1</v>
      </c>
      <c r="E11" s="1">
        <v>341.4</v>
      </c>
      <c r="F11" s="10" t="s">
        <v>30</v>
      </c>
      <c r="G11" s="4">
        <v>1000</v>
      </c>
      <c r="H11" s="1" t="s">
        <v>13</v>
      </c>
      <c r="I11" s="1" t="s">
        <v>13</v>
      </c>
      <c r="J11" s="19">
        <v>44285</v>
      </c>
      <c r="K11" s="1" t="s">
        <v>13</v>
      </c>
      <c r="L11" s="16"/>
    </row>
    <row r="12" spans="1:12" x14ac:dyDescent="0.25">
      <c r="A12" s="41"/>
      <c r="B12" s="50"/>
      <c r="C12" s="1">
        <v>825.1</v>
      </c>
      <c r="D12" s="1">
        <v>1</v>
      </c>
      <c r="E12" s="1">
        <v>825.1</v>
      </c>
      <c r="F12" s="10" t="s">
        <v>30</v>
      </c>
      <c r="G12" s="4">
        <v>1000</v>
      </c>
      <c r="H12" s="1" t="s">
        <v>13</v>
      </c>
      <c r="I12" s="1" t="s">
        <v>13</v>
      </c>
      <c r="J12" s="19">
        <v>44285</v>
      </c>
      <c r="K12" s="1" t="s">
        <v>13</v>
      </c>
      <c r="L12" s="16"/>
    </row>
    <row r="13" spans="1:12" x14ac:dyDescent="0.25">
      <c r="A13" s="41"/>
      <c r="B13" s="50"/>
      <c r="C13" s="1">
        <v>291.61</v>
      </c>
      <c r="D13" s="1">
        <v>1</v>
      </c>
      <c r="E13" s="1">
        <v>291.61</v>
      </c>
      <c r="F13" s="10" t="s">
        <v>30</v>
      </c>
      <c r="G13" s="4">
        <v>1000</v>
      </c>
      <c r="H13" s="1" t="s">
        <v>13</v>
      </c>
      <c r="I13" s="1" t="s">
        <v>13</v>
      </c>
      <c r="J13" s="19">
        <v>44285</v>
      </c>
      <c r="K13" s="1" t="s">
        <v>13</v>
      </c>
      <c r="L13" s="16"/>
    </row>
    <row r="14" spans="1:12" x14ac:dyDescent="0.25">
      <c r="A14" s="41"/>
      <c r="B14" s="50"/>
      <c r="C14" s="1">
        <v>193.6</v>
      </c>
      <c r="D14" s="1">
        <v>1</v>
      </c>
      <c r="E14" s="1">
        <v>193.6</v>
      </c>
      <c r="F14" s="10" t="s">
        <v>30</v>
      </c>
      <c r="G14" s="4">
        <v>1000</v>
      </c>
      <c r="H14" s="1" t="s">
        <v>13</v>
      </c>
      <c r="I14" s="1" t="s">
        <v>13</v>
      </c>
      <c r="J14" s="19">
        <v>44285</v>
      </c>
      <c r="K14" s="1" t="s">
        <v>13</v>
      </c>
      <c r="L14" s="16"/>
    </row>
    <row r="15" spans="1:12" x14ac:dyDescent="0.25">
      <c r="A15" s="41"/>
      <c r="B15" s="50"/>
      <c r="C15" s="1">
        <v>1667.4</v>
      </c>
      <c r="D15" s="1">
        <v>1</v>
      </c>
      <c r="E15" s="1">
        <v>1667.4</v>
      </c>
      <c r="F15" s="10" t="s">
        <v>30</v>
      </c>
      <c r="G15" s="4">
        <v>1000</v>
      </c>
      <c r="H15" s="1" t="s">
        <v>13</v>
      </c>
      <c r="I15" s="1" t="s">
        <v>13</v>
      </c>
      <c r="J15" s="19">
        <v>44285</v>
      </c>
      <c r="K15" s="1" t="s">
        <v>13</v>
      </c>
      <c r="L15" s="16"/>
    </row>
    <row r="16" spans="1:12" x14ac:dyDescent="0.25">
      <c r="A16" s="41"/>
      <c r="B16" s="50"/>
      <c r="C16" s="1">
        <v>2</v>
      </c>
      <c r="D16" s="1">
        <v>1</v>
      </c>
      <c r="E16" s="1">
        <v>2</v>
      </c>
      <c r="F16" s="10" t="s">
        <v>31</v>
      </c>
      <c r="G16" s="4">
        <v>4080.36</v>
      </c>
      <c r="H16" s="1"/>
      <c r="I16" s="1"/>
      <c r="J16" s="19"/>
      <c r="K16" s="1">
        <v>1</v>
      </c>
      <c r="L16" s="16"/>
    </row>
    <row r="17" spans="1:12" x14ac:dyDescent="0.25">
      <c r="A17" s="42"/>
      <c r="B17" s="51"/>
      <c r="C17" s="1">
        <v>2</v>
      </c>
      <c r="D17" s="1">
        <v>1</v>
      </c>
      <c r="E17" s="1">
        <v>2</v>
      </c>
      <c r="F17" s="10" t="s">
        <v>31</v>
      </c>
      <c r="G17" s="4">
        <v>4080.36</v>
      </c>
      <c r="H17" s="1"/>
      <c r="I17" s="1"/>
      <c r="J17" s="19"/>
      <c r="K17" s="1">
        <v>1</v>
      </c>
      <c r="L17" s="16"/>
    </row>
    <row r="18" spans="1:12" x14ac:dyDescent="0.25">
      <c r="A18" s="27">
        <v>44287</v>
      </c>
      <c r="B18" s="2">
        <v>0</v>
      </c>
      <c r="C18" s="1" t="s">
        <v>13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" t="s">
        <v>13</v>
      </c>
      <c r="K18" s="1" t="s">
        <v>13</v>
      </c>
      <c r="L18" s="16"/>
    </row>
    <row r="19" spans="1:12" x14ac:dyDescent="0.25">
      <c r="A19" s="28">
        <v>44317</v>
      </c>
      <c r="B19" s="2">
        <v>0</v>
      </c>
      <c r="C19" s="1" t="s">
        <v>13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13</v>
      </c>
      <c r="J19" s="1" t="s">
        <v>13</v>
      </c>
      <c r="K19" s="1" t="s">
        <v>13</v>
      </c>
      <c r="L19" s="16"/>
    </row>
    <row r="20" spans="1:12" x14ac:dyDescent="0.25">
      <c r="A20" s="40">
        <v>44348</v>
      </c>
      <c r="B20" s="49">
        <v>3</v>
      </c>
      <c r="C20" s="1">
        <v>5000</v>
      </c>
      <c r="D20" s="1">
        <v>1</v>
      </c>
      <c r="E20" s="1">
        <v>5000</v>
      </c>
      <c r="F20" s="11">
        <v>45108</v>
      </c>
      <c r="G20" s="20">
        <v>24395286.120000001</v>
      </c>
      <c r="H20" s="1" t="s">
        <v>13</v>
      </c>
      <c r="I20" s="1" t="s">
        <v>13</v>
      </c>
      <c r="J20" s="1" t="s">
        <v>13</v>
      </c>
      <c r="K20" s="1" t="s">
        <v>13</v>
      </c>
      <c r="L20" s="16"/>
    </row>
    <row r="21" spans="1:12" x14ac:dyDescent="0.25">
      <c r="A21" s="41"/>
      <c r="B21" s="50"/>
      <c r="C21" s="1">
        <v>265</v>
      </c>
      <c r="D21" s="1">
        <v>1</v>
      </c>
      <c r="E21" s="1">
        <v>265</v>
      </c>
      <c r="F21" s="11">
        <v>44531</v>
      </c>
      <c r="G21" s="20">
        <v>52932.04</v>
      </c>
      <c r="H21" s="1">
        <v>1</v>
      </c>
      <c r="I21" s="1">
        <v>265</v>
      </c>
      <c r="J21" s="19">
        <v>44539</v>
      </c>
      <c r="K21" s="1" t="s">
        <v>13</v>
      </c>
      <c r="L21" s="16"/>
    </row>
    <row r="22" spans="1:12" ht="30" x14ac:dyDescent="0.25">
      <c r="A22" s="42"/>
      <c r="B22" s="51"/>
      <c r="C22" s="1">
        <v>1350</v>
      </c>
      <c r="D22" s="1">
        <v>1</v>
      </c>
      <c r="E22" s="1">
        <v>1350</v>
      </c>
      <c r="F22" s="11">
        <v>44774</v>
      </c>
      <c r="G22" s="20">
        <v>12039.91</v>
      </c>
      <c r="H22" s="1">
        <v>2</v>
      </c>
      <c r="I22" s="33" t="s">
        <v>41</v>
      </c>
      <c r="J22" s="35" t="s">
        <v>42</v>
      </c>
      <c r="K22" s="1" t="s">
        <v>13</v>
      </c>
      <c r="L22" s="16"/>
    </row>
    <row r="23" spans="1:12" x14ac:dyDescent="0.25">
      <c r="A23" s="40">
        <v>44378</v>
      </c>
      <c r="B23" s="49">
        <v>3</v>
      </c>
      <c r="C23" s="1">
        <v>40</v>
      </c>
      <c r="D23" s="1">
        <v>1</v>
      </c>
      <c r="E23" s="1">
        <v>40</v>
      </c>
      <c r="F23" s="11">
        <v>44501</v>
      </c>
      <c r="G23" s="20">
        <v>47713.88</v>
      </c>
      <c r="H23" s="1">
        <v>1</v>
      </c>
      <c r="I23" s="1">
        <v>40</v>
      </c>
      <c r="J23" s="19">
        <v>44516</v>
      </c>
      <c r="K23" s="1"/>
      <c r="L23" s="16"/>
    </row>
    <row r="24" spans="1:12" x14ac:dyDescent="0.25">
      <c r="A24" s="41"/>
      <c r="B24" s="50"/>
      <c r="C24" s="1">
        <v>12000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13</v>
      </c>
      <c r="K24" s="1" t="s">
        <v>13</v>
      </c>
      <c r="L24" s="16"/>
    </row>
    <row r="25" spans="1:12" x14ac:dyDescent="0.25">
      <c r="A25" s="42"/>
      <c r="B25" s="51"/>
      <c r="C25" s="1">
        <v>150</v>
      </c>
      <c r="D25" s="1">
        <v>1</v>
      </c>
      <c r="E25" s="1">
        <v>150</v>
      </c>
      <c r="F25" s="11">
        <v>44440</v>
      </c>
      <c r="G25" s="1">
        <v>6821.76</v>
      </c>
      <c r="H25" s="1">
        <v>1</v>
      </c>
      <c r="I25" s="1">
        <v>30</v>
      </c>
      <c r="J25" s="19">
        <v>44459</v>
      </c>
      <c r="K25" s="1" t="s">
        <v>13</v>
      </c>
      <c r="L25" s="16"/>
    </row>
    <row r="26" spans="1:12" x14ac:dyDescent="0.25">
      <c r="A26" s="40">
        <v>44409</v>
      </c>
      <c r="B26" s="49">
        <v>11</v>
      </c>
      <c r="C26" s="29">
        <v>40</v>
      </c>
      <c r="D26" s="1">
        <v>1</v>
      </c>
      <c r="E26" s="1">
        <v>40</v>
      </c>
      <c r="F26" s="11">
        <v>44531</v>
      </c>
      <c r="G26" s="20">
        <v>47713.88</v>
      </c>
      <c r="H26" s="1">
        <v>1</v>
      </c>
      <c r="I26" s="1">
        <v>40</v>
      </c>
      <c r="J26" s="19">
        <v>44536</v>
      </c>
      <c r="K26" s="1" t="s">
        <v>13</v>
      </c>
      <c r="L26" s="16"/>
    </row>
    <row r="27" spans="1:12" x14ac:dyDescent="0.25">
      <c r="A27" s="41"/>
      <c r="B27" s="50"/>
      <c r="C27" s="29">
        <v>155</v>
      </c>
      <c r="D27" s="1">
        <v>1</v>
      </c>
      <c r="E27" s="1">
        <v>155</v>
      </c>
      <c r="F27" s="10" t="s">
        <v>39</v>
      </c>
      <c r="G27" s="20">
        <v>93824.16</v>
      </c>
      <c r="H27" s="1" t="s">
        <v>13</v>
      </c>
      <c r="I27" s="1" t="s">
        <v>13</v>
      </c>
      <c r="J27" s="1" t="s">
        <v>13</v>
      </c>
      <c r="K27" s="1" t="s">
        <v>13</v>
      </c>
      <c r="L27" s="16"/>
    </row>
    <row r="28" spans="1:12" x14ac:dyDescent="0.25">
      <c r="A28" s="41"/>
      <c r="B28" s="50"/>
      <c r="C28" s="29">
        <v>60</v>
      </c>
      <c r="D28" s="1">
        <v>1</v>
      </c>
      <c r="E28" s="1">
        <v>60</v>
      </c>
      <c r="F28" s="10" t="s">
        <v>36</v>
      </c>
      <c r="G28" s="20">
        <v>47713.88</v>
      </c>
      <c r="H28" s="1">
        <v>1</v>
      </c>
      <c r="I28" s="1">
        <v>60</v>
      </c>
      <c r="J28" s="19">
        <v>44559</v>
      </c>
      <c r="K28" s="1" t="s">
        <v>13</v>
      </c>
      <c r="L28" s="16"/>
    </row>
    <row r="29" spans="1:12" x14ac:dyDescent="0.25">
      <c r="A29" s="41"/>
      <c r="B29" s="50"/>
      <c r="C29" s="29">
        <v>45</v>
      </c>
      <c r="D29" s="1">
        <v>1</v>
      </c>
      <c r="E29" s="1">
        <v>45</v>
      </c>
      <c r="F29" s="10" t="s">
        <v>36</v>
      </c>
      <c r="G29" s="20">
        <v>37024.51</v>
      </c>
      <c r="H29" s="1">
        <v>1</v>
      </c>
      <c r="I29" s="1">
        <v>45</v>
      </c>
      <c r="J29" s="19">
        <v>44559</v>
      </c>
      <c r="K29" s="1" t="s">
        <v>13</v>
      </c>
      <c r="L29" s="16"/>
    </row>
    <row r="30" spans="1:12" x14ac:dyDescent="0.25">
      <c r="A30" s="41"/>
      <c r="B30" s="50"/>
      <c r="C30" s="29">
        <v>320.2</v>
      </c>
      <c r="D30" s="1">
        <v>1</v>
      </c>
      <c r="E30" s="1">
        <v>320.2</v>
      </c>
      <c r="F30" s="10" t="s">
        <v>38</v>
      </c>
      <c r="G30" s="30">
        <v>141442.59</v>
      </c>
      <c r="H30" s="1">
        <v>1</v>
      </c>
      <c r="I30" s="1">
        <v>320.2</v>
      </c>
      <c r="J30" s="19">
        <v>44488</v>
      </c>
      <c r="K30" s="1" t="s">
        <v>13</v>
      </c>
      <c r="L30" s="16"/>
    </row>
    <row r="31" spans="1:12" x14ac:dyDescent="0.25">
      <c r="A31" s="41"/>
      <c r="B31" s="50"/>
      <c r="C31" s="29">
        <v>740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13</v>
      </c>
      <c r="J31" s="1" t="s">
        <v>13</v>
      </c>
      <c r="K31" s="1" t="s">
        <v>13</v>
      </c>
      <c r="L31" s="16"/>
    </row>
    <row r="32" spans="1:12" x14ac:dyDescent="0.25">
      <c r="A32" s="41"/>
      <c r="B32" s="50"/>
      <c r="C32" s="29">
        <v>441.2</v>
      </c>
      <c r="D32" s="1">
        <v>1</v>
      </c>
      <c r="E32" s="1">
        <v>441.2</v>
      </c>
      <c r="F32" s="10" t="s">
        <v>39</v>
      </c>
      <c r="G32" s="20">
        <v>194892.16</v>
      </c>
      <c r="H32" s="1" t="s">
        <v>13</v>
      </c>
      <c r="I32" s="1" t="s">
        <v>13</v>
      </c>
      <c r="J32" s="1" t="s">
        <v>13</v>
      </c>
      <c r="K32" s="1" t="s">
        <v>13</v>
      </c>
      <c r="L32" s="16"/>
    </row>
    <row r="33" spans="1:12" x14ac:dyDescent="0.25">
      <c r="A33" s="41"/>
      <c r="B33" s="50"/>
      <c r="C33" s="29">
        <v>688.8</v>
      </c>
      <c r="D33" s="1">
        <v>1</v>
      </c>
      <c r="E33" s="1">
        <v>688.8</v>
      </c>
      <c r="F33" s="10" t="s">
        <v>38</v>
      </c>
      <c r="G33" s="30">
        <v>12039.91</v>
      </c>
      <c r="H33" s="1" t="s">
        <v>13</v>
      </c>
      <c r="I33" s="1" t="s">
        <v>13</v>
      </c>
      <c r="J33" s="1" t="s">
        <v>13</v>
      </c>
      <c r="K33" s="1" t="s">
        <v>13</v>
      </c>
      <c r="L33" s="16"/>
    </row>
    <row r="34" spans="1:12" x14ac:dyDescent="0.25">
      <c r="A34" s="41"/>
      <c r="B34" s="50"/>
      <c r="C34" s="31">
        <v>590.6</v>
      </c>
      <c r="D34" s="1">
        <v>1</v>
      </c>
      <c r="E34" s="1">
        <v>590.6</v>
      </c>
      <c r="F34" s="10" t="s">
        <v>37</v>
      </c>
      <c r="G34" s="4">
        <v>1000</v>
      </c>
      <c r="H34" s="1" t="s">
        <v>13</v>
      </c>
      <c r="I34" s="1" t="s">
        <v>13</v>
      </c>
      <c r="J34" s="19">
        <v>44461</v>
      </c>
      <c r="K34" s="1"/>
      <c r="L34" s="16"/>
    </row>
    <row r="35" spans="1:12" x14ac:dyDescent="0.25">
      <c r="A35" s="41"/>
      <c r="B35" s="50"/>
      <c r="C35" s="31">
        <v>449.6</v>
      </c>
      <c r="D35" s="1">
        <v>1</v>
      </c>
      <c r="E35" s="1">
        <v>449.6</v>
      </c>
      <c r="F35" s="10" t="s">
        <v>37</v>
      </c>
      <c r="G35" s="4">
        <v>1000</v>
      </c>
      <c r="H35" s="1" t="s">
        <v>13</v>
      </c>
      <c r="I35" s="1" t="s">
        <v>13</v>
      </c>
      <c r="J35" s="19">
        <v>44463</v>
      </c>
      <c r="K35" s="1" t="s">
        <v>13</v>
      </c>
      <c r="L35" s="16"/>
    </row>
    <row r="36" spans="1:12" x14ac:dyDescent="0.25">
      <c r="A36" s="42"/>
      <c r="B36" s="51"/>
      <c r="C36" s="31">
        <v>1084.9000000000001</v>
      </c>
      <c r="D36" s="1">
        <v>1</v>
      </c>
      <c r="E36" s="1">
        <v>1084.9000000000001</v>
      </c>
      <c r="F36" s="10" t="s">
        <v>37</v>
      </c>
      <c r="G36" s="4">
        <v>1000</v>
      </c>
      <c r="H36" s="1" t="s">
        <v>13</v>
      </c>
      <c r="I36" s="1" t="s">
        <v>13</v>
      </c>
      <c r="J36" s="19">
        <v>44461</v>
      </c>
      <c r="K36" s="1" t="s">
        <v>13</v>
      </c>
      <c r="L36" s="16"/>
    </row>
    <row r="37" spans="1:12" x14ac:dyDescent="0.25">
      <c r="A37" s="32">
        <v>44440</v>
      </c>
      <c r="B37" s="2">
        <v>1</v>
      </c>
      <c r="C37" s="31">
        <v>25</v>
      </c>
      <c r="D37" s="1">
        <v>1</v>
      </c>
      <c r="E37" s="1">
        <v>25</v>
      </c>
      <c r="F37" s="10" t="s">
        <v>36</v>
      </c>
      <c r="G37" s="30">
        <v>6821.76</v>
      </c>
      <c r="H37" s="1" t="s">
        <v>13</v>
      </c>
      <c r="I37" s="1">
        <v>17</v>
      </c>
      <c r="J37" s="19">
        <v>44473</v>
      </c>
      <c r="K37" s="1" t="s">
        <v>13</v>
      </c>
      <c r="L37" s="16"/>
    </row>
    <row r="38" spans="1:12" x14ac:dyDescent="0.25">
      <c r="A38" s="40">
        <v>44470</v>
      </c>
      <c r="B38" s="49">
        <v>9</v>
      </c>
      <c r="C38" s="31">
        <v>270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13</v>
      </c>
      <c r="I38" s="1" t="s">
        <v>13</v>
      </c>
      <c r="J38" s="1" t="s">
        <v>13</v>
      </c>
      <c r="K38" s="1" t="s">
        <v>13</v>
      </c>
      <c r="L38" s="16"/>
    </row>
    <row r="39" spans="1:12" x14ac:dyDescent="0.25">
      <c r="A39" s="41"/>
      <c r="B39" s="50"/>
      <c r="C39" s="31">
        <v>8000</v>
      </c>
      <c r="D39" s="1" t="s">
        <v>13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13</v>
      </c>
      <c r="J39" s="1" t="s">
        <v>13</v>
      </c>
      <c r="K39" s="1" t="s">
        <v>13</v>
      </c>
      <c r="L39" s="16"/>
    </row>
    <row r="40" spans="1:12" x14ac:dyDescent="0.25">
      <c r="A40" s="41"/>
      <c r="B40" s="50"/>
      <c r="C40" s="31">
        <v>250</v>
      </c>
      <c r="D40" s="1" t="s">
        <v>13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13</v>
      </c>
      <c r="J40" s="1" t="s">
        <v>13</v>
      </c>
      <c r="K40" s="1">
        <v>1</v>
      </c>
      <c r="L40" s="16"/>
    </row>
    <row r="41" spans="1:12" x14ac:dyDescent="0.25">
      <c r="A41" s="41"/>
      <c r="B41" s="50"/>
      <c r="C41" s="31">
        <v>1442</v>
      </c>
      <c r="D41" s="1">
        <v>1</v>
      </c>
      <c r="E41" s="1">
        <v>1442</v>
      </c>
      <c r="F41" s="11">
        <v>44531</v>
      </c>
      <c r="G41" s="1">
        <v>1000</v>
      </c>
      <c r="H41" s="1" t="s">
        <v>13</v>
      </c>
      <c r="I41" s="1" t="s">
        <v>13</v>
      </c>
      <c r="J41" s="19">
        <v>44552</v>
      </c>
      <c r="K41" s="1" t="s">
        <v>13</v>
      </c>
      <c r="L41" s="16"/>
    </row>
    <row r="42" spans="1:12" x14ac:dyDescent="0.25">
      <c r="A42" s="41"/>
      <c r="B42" s="50"/>
      <c r="C42" s="31">
        <v>441.2</v>
      </c>
      <c r="D42" s="1">
        <v>1</v>
      </c>
      <c r="E42" s="1">
        <v>441.2</v>
      </c>
      <c r="F42" s="11">
        <v>44531</v>
      </c>
      <c r="G42" s="20">
        <v>12039.91</v>
      </c>
      <c r="H42" s="1">
        <v>1</v>
      </c>
      <c r="I42" s="1">
        <v>441.2</v>
      </c>
      <c r="J42" s="19">
        <v>44546</v>
      </c>
      <c r="K42" s="1" t="s">
        <v>13</v>
      </c>
      <c r="L42" s="16"/>
    </row>
    <row r="43" spans="1:12" x14ac:dyDescent="0.25">
      <c r="A43" s="41"/>
      <c r="B43" s="50"/>
      <c r="C43" s="31">
        <v>40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" t="s">
        <v>13</v>
      </c>
      <c r="K43" s="1">
        <v>1</v>
      </c>
      <c r="L43" s="16"/>
    </row>
    <row r="44" spans="1:12" x14ac:dyDescent="0.25">
      <c r="A44" s="41"/>
      <c r="B44" s="50"/>
      <c r="C44" s="31">
        <v>10</v>
      </c>
      <c r="D44" s="1" t="s">
        <v>13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" t="s">
        <v>13</v>
      </c>
      <c r="K44" s="1" t="s">
        <v>13</v>
      </c>
      <c r="L44" s="16"/>
    </row>
    <row r="45" spans="1:12" x14ac:dyDescent="0.25">
      <c r="A45" s="41"/>
      <c r="B45" s="50"/>
      <c r="C45" s="31">
        <v>15</v>
      </c>
      <c r="D45" s="1">
        <v>1</v>
      </c>
      <c r="E45" s="1">
        <v>15</v>
      </c>
      <c r="F45" s="11">
        <v>44621</v>
      </c>
      <c r="G45" s="20">
        <v>18420.3</v>
      </c>
      <c r="H45" s="1">
        <v>1</v>
      </c>
      <c r="I45" s="1">
        <v>15</v>
      </c>
      <c r="J45" s="19">
        <v>44560</v>
      </c>
      <c r="K45" s="1"/>
      <c r="L45" s="16"/>
    </row>
    <row r="46" spans="1:12" x14ac:dyDescent="0.25">
      <c r="A46" s="42"/>
      <c r="B46" s="51"/>
      <c r="C46" s="31">
        <v>150</v>
      </c>
      <c r="D46" s="1">
        <v>1</v>
      </c>
      <c r="E46" s="1">
        <v>150</v>
      </c>
      <c r="F46" s="1" t="s">
        <v>13</v>
      </c>
      <c r="G46" s="1" t="s">
        <v>13</v>
      </c>
      <c r="H46" s="1" t="s">
        <v>13</v>
      </c>
      <c r="I46" s="1" t="s">
        <v>13</v>
      </c>
      <c r="J46" s="1" t="s">
        <v>13</v>
      </c>
      <c r="K46" s="1">
        <v>1</v>
      </c>
      <c r="L46" s="16"/>
    </row>
    <row r="47" spans="1:12" x14ac:dyDescent="0.25">
      <c r="A47" s="40">
        <v>44501</v>
      </c>
      <c r="B47" s="49">
        <v>7</v>
      </c>
      <c r="C47" s="29">
        <v>290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13</v>
      </c>
      <c r="J47" s="1" t="s">
        <v>13</v>
      </c>
      <c r="K47" s="1" t="s">
        <v>13</v>
      </c>
      <c r="L47" s="16"/>
    </row>
    <row r="48" spans="1:12" x14ac:dyDescent="0.25">
      <c r="A48" s="41"/>
      <c r="B48" s="50"/>
      <c r="C48" s="29">
        <v>322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13</v>
      </c>
      <c r="K48" s="1" t="s">
        <v>13</v>
      </c>
      <c r="L48" s="16"/>
    </row>
    <row r="49" spans="1:12" x14ac:dyDescent="0.25">
      <c r="A49" s="41"/>
      <c r="B49" s="50"/>
      <c r="C49" s="29">
        <v>696.4</v>
      </c>
      <c r="D49" s="1">
        <v>1</v>
      </c>
      <c r="E49" s="29">
        <v>696.4</v>
      </c>
      <c r="F49" s="11">
        <v>44866</v>
      </c>
      <c r="G49" s="30">
        <v>20535825.989999998</v>
      </c>
      <c r="H49" s="1"/>
      <c r="I49" s="1"/>
      <c r="J49" s="1"/>
      <c r="K49" s="1"/>
      <c r="L49" s="16"/>
    </row>
    <row r="50" spans="1:12" x14ac:dyDescent="0.25">
      <c r="A50" s="41"/>
      <c r="B50" s="50"/>
      <c r="C50" s="29">
        <v>150</v>
      </c>
      <c r="D50" s="1">
        <v>1</v>
      </c>
      <c r="E50" s="1">
        <v>150</v>
      </c>
      <c r="F50" s="11">
        <v>44621</v>
      </c>
      <c r="G50" s="20">
        <v>52932.04</v>
      </c>
      <c r="H50" s="1" t="s">
        <v>13</v>
      </c>
      <c r="I50" s="1" t="s">
        <v>13</v>
      </c>
      <c r="J50" s="1" t="s">
        <v>13</v>
      </c>
      <c r="K50" s="1" t="s">
        <v>13</v>
      </c>
      <c r="L50" s="16"/>
    </row>
    <row r="51" spans="1:12" x14ac:dyDescent="0.25">
      <c r="A51" s="41"/>
      <c r="B51" s="50"/>
      <c r="C51" s="29">
        <v>150</v>
      </c>
      <c r="D51" s="1">
        <v>1</v>
      </c>
      <c r="E51" s="1">
        <v>150</v>
      </c>
      <c r="F51" s="11">
        <v>44652</v>
      </c>
      <c r="G51" s="20">
        <v>47713.88</v>
      </c>
      <c r="H51" s="1" t="s">
        <v>13</v>
      </c>
      <c r="I51" s="1" t="s">
        <v>13</v>
      </c>
      <c r="J51" s="1" t="s">
        <v>13</v>
      </c>
      <c r="K51" s="1" t="s">
        <v>13</v>
      </c>
      <c r="L51" s="16"/>
    </row>
    <row r="52" spans="1:12" x14ac:dyDescent="0.25">
      <c r="A52" s="41"/>
      <c r="B52" s="50"/>
      <c r="C52" s="29">
        <v>810</v>
      </c>
      <c r="D52" s="1" t="s">
        <v>13</v>
      </c>
      <c r="E52" s="1" t="s">
        <v>13</v>
      </c>
      <c r="F52" s="1" t="s">
        <v>13</v>
      </c>
      <c r="G52" s="1" t="s">
        <v>13</v>
      </c>
      <c r="H52" s="1" t="s">
        <v>13</v>
      </c>
      <c r="I52" s="1" t="s">
        <v>13</v>
      </c>
      <c r="J52" s="1" t="s">
        <v>13</v>
      </c>
      <c r="K52" s="1" t="s">
        <v>13</v>
      </c>
      <c r="L52" s="16"/>
    </row>
    <row r="53" spans="1:12" x14ac:dyDescent="0.25">
      <c r="A53" s="42"/>
      <c r="B53" s="51"/>
      <c r="C53" s="29">
        <v>1300</v>
      </c>
      <c r="D53" s="1">
        <v>1</v>
      </c>
      <c r="E53" s="1">
        <v>1300</v>
      </c>
      <c r="F53" s="11">
        <v>44531</v>
      </c>
      <c r="G53" s="1">
        <v>1000</v>
      </c>
      <c r="H53" s="1" t="s">
        <v>13</v>
      </c>
      <c r="I53" s="1" t="s">
        <v>13</v>
      </c>
      <c r="J53" s="19">
        <v>44554</v>
      </c>
      <c r="K53" s="1" t="s">
        <v>13</v>
      </c>
      <c r="L53" s="16"/>
    </row>
    <row r="54" spans="1:12" x14ac:dyDescent="0.25">
      <c r="A54" s="40">
        <v>44531</v>
      </c>
      <c r="B54" s="49">
        <v>11</v>
      </c>
      <c r="C54" s="29">
        <v>217.22</v>
      </c>
      <c r="D54" s="1">
        <v>1</v>
      </c>
      <c r="E54" s="1">
        <v>217.22</v>
      </c>
      <c r="F54" s="11">
        <v>44531</v>
      </c>
      <c r="G54" s="1">
        <v>1000</v>
      </c>
      <c r="H54" s="1" t="s">
        <v>13</v>
      </c>
      <c r="I54" s="1" t="s">
        <v>13</v>
      </c>
      <c r="J54" s="1" t="s">
        <v>13</v>
      </c>
      <c r="K54" s="1" t="s">
        <v>13</v>
      </c>
      <c r="L54" s="16"/>
    </row>
    <row r="55" spans="1:12" x14ac:dyDescent="0.25">
      <c r="A55" s="41"/>
      <c r="B55" s="50"/>
      <c r="C55" s="29">
        <v>639.1</v>
      </c>
      <c r="D55" s="1">
        <v>1</v>
      </c>
      <c r="E55" s="1">
        <v>639.1</v>
      </c>
      <c r="F55" s="11">
        <v>44531</v>
      </c>
      <c r="G55" s="1">
        <v>1000</v>
      </c>
      <c r="H55" s="1" t="s">
        <v>13</v>
      </c>
      <c r="I55" s="1" t="s">
        <v>13</v>
      </c>
      <c r="J55" s="19">
        <v>44554</v>
      </c>
      <c r="K55" s="1" t="s">
        <v>13</v>
      </c>
      <c r="L55" s="16"/>
    </row>
    <row r="56" spans="1:12" x14ac:dyDescent="0.25">
      <c r="A56" s="41"/>
      <c r="B56" s="50"/>
      <c r="C56" s="29">
        <v>400.49</v>
      </c>
      <c r="D56" s="1">
        <v>1</v>
      </c>
      <c r="E56" s="1">
        <v>400.49</v>
      </c>
      <c r="F56" s="11">
        <v>44531</v>
      </c>
      <c r="G56" s="1">
        <v>1000</v>
      </c>
      <c r="H56" s="1" t="s">
        <v>13</v>
      </c>
      <c r="I56" s="1" t="s">
        <v>13</v>
      </c>
      <c r="J56" s="19">
        <v>44554</v>
      </c>
      <c r="K56" s="1" t="s">
        <v>13</v>
      </c>
      <c r="L56" s="16"/>
    </row>
    <row r="57" spans="1:12" x14ac:dyDescent="0.25">
      <c r="A57" s="41"/>
      <c r="B57" s="50"/>
      <c r="C57" s="29">
        <v>320.20999999999998</v>
      </c>
      <c r="D57" s="1">
        <v>1</v>
      </c>
      <c r="E57" s="31">
        <v>320.20999999999998</v>
      </c>
      <c r="F57" s="11">
        <v>44531</v>
      </c>
      <c r="G57" s="1">
        <v>1000</v>
      </c>
      <c r="H57" s="1" t="s">
        <v>13</v>
      </c>
      <c r="I57" s="1" t="s">
        <v>13</v>
      </c>
      <c r="J57" s="19">
        <v>44554</v>
      </c>
      <c r="K57" s="1" t="s">
        <v>13</v>
      </c>
      <c r="L57" s="16"/>
    </row>
    <row r="58" spans="1:12" x14ac:dyDescent="0.25">
      <c r="A58" s="41"/>
      <c r="B58" s="50"/>
      <c r="C58" s="29">
        <v>397.8</v>
      </c>
      <c r="D58" s="1">
        <v>1</v>
      </c>
      <c r="E58" s="31">
        <v>397.8</v>
      </c>
      <c r="F58" s="11">
        <v>44531</v>
      </c>
      <c r="G58" s="1">
        <v>1000</v>
      </c>
      <c r="H58" s="1" t="s">
        <v>13</v>
      </c>
      <c r="I58" s="1" t="s">
        <v>13</v>
      </c>
      <c r="J58" s="19">
        <v>44554</v>
      </c>
      <c r="K58" s="1" t="s">
        <v>13</v>
      </c>
      <c r="L58" s="16"/>
    </row>
    <row r="59" spans="1:12" x14ac:dyDescent="0.25">
      <c r="A59" s="41"/>
      <c r="B59" s="50"/>
      <c r="C59" s="29">
        <v>446.4</v>
      </c>
      <c r="D59" s="1">
        <v>1</v>
      </c>
      <c r="E59" s="31">
        <v>446.4</v>
      </c>
      <c r="F59" s="11">
        <v>44531</v>
      </c>
      <c r="G59" s="1">
        <v>1000</v>
      </c>
      <c r="H59" s="1" t="s">
        <v>13</v>
      </c>
      <c r="I59" s="1" t="s">
        <v>13</v>
      </c>
      <c r="J59" s="19">
        <v>44554</v>
      </c>
      <c r="K59" s="1" t="s">
        <v>13</v>
      </c>
      <c r="L59" s="16"/>
    </row>
    <row r="60" spans="1:12" x14ac:dyDescent="0.25">
      <c r="A60" s="41"/>
      <c r="B60" s="50"/>
      <c r="C60" s="29">
        <v>7022</v>
      </c>
      <c r="D60" s="1" t="s">
        <v>13</v>
      </c>
      <c r="E60" s="1" t="s">
        <v>13</v>
      </c>
      <c r="F60" s="1" t="s">
        <v>13</v>
      </c>
      <c r="G60" s="1" t="s">
        <v>13</v>
      </c>
      <c r="H60" s="1" t="s">
        <v>13</v>
      </c>
      <c r="I60" s="1" t="s">
        <v>13</v>
      </c>
      <c r="J60" s="1" t="s">
        <v>13</v>
      </c>
      <c r="K60" s="1">
        <v>1</v>
      </c>
      <c r="L60" s="16"/>
    </row>
    <row r="61" spans="1:12" x14ac:dyDescent="0.25">
      <c r="A61" s="41"/>
      <c r="B61" s="50"/>
      <c r="C61" s="29">
        <v>300</v>
      </c>
      <c r="D61" s="1">
        <v>1</v>
      </c>
      <c r="E61" s="1">
        <v>300</v>
      </c>
      <c r="F61" s="1" t="s">
        <v>13</v>
      </c>
      <c r="G61" s="1" t="s">
        <v>13</v>
      </c>
      <c r="H61" s="1" t="s">
        <v>13</v>
      </c>
      <c r="I61" s="1" t="s">
        <v>13</v>
      </c>
      <c r="J61" s="1" t="s">
        <v>13</v>
      </c>
      <c r="K61" s="1" t="s">
        <v>13</v>
      </c>
      <c r="L61" s="16"/>
    </row>
    <row r="62" spans="1:12" x14ac:dyDescent="0.25">
      <c r="A62" s="41"/>
      <c r="B62" s="50"/>
      <c r="C62" s="29">
        <v>10</v>
      </c>
      <c r="D62" s="1" t="s">
        <v>13</v>
      </c>
      <c r="E62" s="1" t="s">
        <v>13</v>
      </c>
      <c r="F62" s="1" t="s">
        <v>13</v>
      </c>
      <c r="G62" s="1" t="s">
        <v>13</v>
      </c>
      <c r="H62" s="1" t="s">
        <v>13</v>
      </c>
      <c r="I62" s="1" t="s">
        <v>13</v>
      </c>
      <c r="J62" s="1" t="s">
        <v>13</v>
      </c>
      <c r="K62" s="1" t="s">
        <v>13</v>
      </c>
      <c r="L62" s="16"/>
    </row>
    <row r="63" spans="1:12" x14ac:dyDescent="0.25">
      <c r="A63" s="41"/>
      <c r="B63" s="50"/>
      <c r="C63" s="29">
        <v>21000</v>
      </c>
      <c r="D63" s="1" t="s">
        <v>13</v>
      </c>
      <c r="E63" s="1" t="s">
        <v>13</v>
      </c>
      <c r="F63" s="1" t="s">
        <v>13</v>
      </c>
      <c r="G63" s="1" t="s">
        <v>13</v>
      </c>
      <c r="H63" s="1" t="s">
        <v>13</v>
      </c>
      <c r="I63" s="1" t="s">
        <v>13</v>
      </c>
      <c r="J63" s="1" t="s">
        <v>13</v>
      </c>
      <c r="K63" s="1" t="s">
        <v>13</v>
      </c>
      <c r="L63" s="16"/>
    </row>
    <row r="64" spans="1:12" x14ac:dyDescent="0.25">
      <c r="A64" s="42"/>
      <c r="B64" s="51"/>
      <c r="C64" s="38">
        <v>8000</v>
      </c>
      <c r="D64" s="1" t="s">
        <v>13</v>
      </c>
      <c r="E64" s="1" t="s">
        <v>13</v>
      </c>
      <c r="F64" s="1" t="s">
        <v>13</v>
      </c>
      <c r="G64" s="1" t="s">
        <v>13</v>
      </c>
      <c r="H64" s="1" t="s">
        <v>13</v>
      </c>
      <c r="I64" s="1" t="s">
        <v>13</v>
      </c>
      <c r="J64" s="1" t="s">
        <v>13</v>
      </c>
      <c r="K64" s="1" t="s">
        <v>13</v>
      </c>
      <c r="L64" s="16"/>
    </row>
    <row r="65" spans="1:12" x14ac:dyDescent="0.25">
      <c r="A65" s="9" t="s">
        <v>5</v>
      </c>
      <c r="B65" s="3">
        <f>SUM(B5:B62)</f>
        <v>58</v>
      </c>
      <c r="C65" s="39">
        <f>SUM(C5:C64)</f>
        <v>84858.73000000001</v>
      </c>
      <c r="D65" s="36">
        <f>SUM(D5:D62)</f>
        <v>44</v>
      </c>
      <c r="E65" s="39">
        <f>SUM(E5:E64)</f>
        <v>26094.730000000003</v>
      </c>
      <c r="F65" s="3"/>
      <c r="G65" s="5">
        <f>SUM(G5:G64)</f>
        <v>45821864.590000004</v>
      </c>
      <c r="H65" s="5">
        <f>SUM(H5:H53)</f>
        <v>14</v>
      </c>
      <c r="I65" s="5">
        <v>6253.4</v>
      </c>
      <c r="J65" s="3"/>
      <c r="K65" s="5">
        <f>SUM(K16:K64)</f>
        <v>6</v>
      </c>
      <c r="L65" s="16"/>
    </row>
  </sheetData>
  <mergeCells count="23">
    <mergeCell ref="A5:A6"/>
    <mergeCell ref="B5:B6"/>
    <mergeCell ref="A20:A22"/>
    <mergeCell ref="B20:B22"/>
    <mergeCell ref="B10:B17"/>
    <mergeCell ref="A10:A17"/>
    <mergeCell ref="A7:A9"/>
    <mergeCell ref="B7:B9"/>
    <mergeCell ref="A1:K1"/>
    <mergeCell ref="A3:A4"/>
    <mergeCell ref="B3:C3"/>
    <mergeCell ref="D3:G3"/>
    <mergeCell ref="H3:K3"/>
    <mergeCell ref="A54:A64"/>
    <mergeCell ref="B54:B64"/>
    <mergeCell ref="B26:B36"/>
    <mergeCell ref="A23:A25"/>
    <mergeCell ref="B23:B25"/>
    <mergeCell ref="B38:B46"/>
    <mergeCell ref="B47:B53"/>
    <mergeCell ref="A47:A53"/>
    <mergeCell ref="A38:A46"/>
    <mergeCell ref="A26:A36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E61E4-716D-48D7-A06B-CB6DD443B7C3}">
  <dimension ref="A1:L7"/>
  <sheetViews>
    <sheetView zoomScaleNormal="100" workbookViewId="0">
      <selection activeCell="K7" sqref="K7"/>
    </sheetView>
  </sheetViews>
  <sheetFormatPr defaultRowHeight="15" x14ac:dyDescent="0.25"/>
  <cols>
    <col min="1" max="1" width="10.28515625" style="6" customWidth="1"/>
    <col min="2" max="5" width="10.7109375" style="6" customWidth="1"/>
    <col min="6" max="6" width="17.28515625" style="6" customWidth="1"/>
    <col min="7" max="7" width="16" style="6" customWidth="1"/>
    <col min="8" max="8" width="18" style="6" customWidth="1"/>
    <col min="9" max="10" width="18.28515625" style="6" customWidth="1"/>
    <col min="11" max="11" width="19" style="6" customWidth="1"/>
    <col min="12" max="12" width="24" style="6" bestFit="1" customWidth="1"/>
    <col min="13" max="16384" width="9.140625" style="6"/>
  </cols>
  <sheetData>
    <row r="1" spans="1:12" ht="90.7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78.75" customHeight="1" x14ac:dyDescent="0.25">
      <c r="A3" s="56" t="s">
        <v>1</v>
      </c>
      <c r="B3" s="58" t="s">
        <v>2</v>
      </c>
      <c r="C3" s="59"/>
      <c r="D3" s="58" t="s">
        <v>3</v>
      </c>
      <c r="E3" s="60"/>
      <c r="F3" s="60"/>
      <c r="G3" s="59"/>
      <c r="H3" s="58" t="s">
        <v>4</v>
      </c>
      <c r="I3" s="60"/>
      <c r="J3" s="60"/>
      <c r="K3" s="59"/>
    </row>
    <row r="4" spans="1:12" ht="63" x14ac:dyDescent="0.25">
      <c r="A4" s="57"/>
      <c r="B4" s="8" t="s">
        <v>12</v>
      </c>
      <c r="C4" s="8" t="s">
        <v>11</v>
      </c>
      <c r="D4" s="8" t="s">
        <v>10</v>
      </c>
      <c r="E4" s="8" t="s">
        <v>9</v>
      </c>
      <c r="F4" s="8" t="s">
        <v>14</v>
      </c>
      <c r="G4" s="8" t="s">
        <v>8</v>
      </c>
      <c r="H4" s="8" t="s">
        <v>7</v>
      </c>
      <c r="I4" s="8" t="s">
        <v>6</v>
      </c>
      <c r="J4" s="8" t="s">
        <v>16</v>
      </c>
      <c r="K4" s="8" t="s">
        <v>23</v>
      </c>
    </row>
    <row r="5" spans="1:12" x14ac:dyDescent="0.25">
      <c r="A5" s="61">
        <v>44562</v>
      </c>
      <c r="B5" s="49"/>
      <c r="C5" s="2"/>
      <c r="D5" s="37"/>
      <c r="E5" s="1"/>
      <c r="F5" s="10"/>
      <c r="G5" s="24"/>
      <c r="H5" s="1"/>
      <c r="I5" s="1"/>
      <c r="J5" s="19"/>
      <c r="K5" s="1"/>
      <c r="L5" s="16"/>
    </row>
    <row r="6" spans="1:12" x14ac:dyDescent="0.25">
      <c r="A6" s="42"/>
      <c r="B6" s="51"/>
      <c r="C6" s="1"/>
      <c r="D6" s="1"/>
      <c r="E6" s="1"/>
      <c r="F6" s="10"/>
      <c r="G6" s="4"/>
      <c r="H6" s="1"/>
      <c r="I6" s="33"/>
      <c r="J6" s="34"/>
      <c r="K6" s="1"/>
      <c r="L6" s="16"/>
    </row>
    <row r="7" spans="1:12" x14ac:dyDescent="0.25">
      <c r="A7" s="9" t="s">
        <v>5</v>
      </c>
      <c r="B7" s="3">
        <f>SUM(B5:B6)</f>
        <v>0</v>
      </c>
      <c r="C7" s="5">
        <f>SUM(C5:C6)</f>
        <v>0</v>
      </c>
      <c r="D7" s="36">
        <f>SUM(D5:D6)</f>
        <v>0</v>
      </c>
      <c r="E7" s="5">
        <f>SUM(E5:E6)</f>
        <v>0</v>
      </c>
      <c r="F7" s="3"/>
      <c r="G7" s="5">
        <f>SUM(G5:G6)</f>
        <v>0</v>
      </c>
      <c r="H7" s="5">
        <f>SUM(H5:H6)</f>
        <v>0</v>
      </c>
      <c r="I7" s="5"/>
      <c r="J7" s="3"/>
      <c r="K7" s="5">
        <f>SUM(K5:K6)</f>
        <v>0</v>
      </c>
      <c r="L7" s="16"/>
    </row>
  </sheetData>
  <mergeCells count="7">
    <mergeCell ref="A5:A6"/>
    <mergeCell ref="B5:B6"/>
    <mergeCell ref="A1:K1"/>
    <mergeCell ref="A3:A4"/>
    <mergeCell ref="B3:C3"/>
    <mergeCell ref="D3:G3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2022-01-12T08:38:28Z</dcterms:modified>
</cp:coreProperties>
</file>