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E:\_ЦЭК\Проект ИП_ООО ЦЭК_2024-2027 гг_кор._29.05\50_Proekt_IPR_ООО_ЦЭК_2024-2027 гг\I0530_1187746368963_50 паспорта, карты-схемы ИП\"/>
    </mc:Choice>
  </mc:AlternateContent>
  <xr:revisionPtr revIDLastSave="0" documentId="13_ncr:1_{834BC197-953D-4CFA-A46F-1848C4BBC4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313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 l="1"/>
  <c r="J41" i="1" l="1"/>
  <c r="L41" i="1" s="1"/>
  <c r="O39" i="1" s="1"/>
  <c r="N49" i="1" s="1"/>
  <c r="M31" i="1" l="1"/>
  <c r="P31" i="1" s="1"/>
  <c r="E31" i="1"/>
  <c r="B31" i="1"/>
  <c r="H15" i="1"/>
  <c r="M14" i="1"/>
  <c r="H14" i="1"/>
  <c r="H13" i="1"/>
  <c r="M15" i="1" l="1"/>
  <c r="E40" i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<sst xmlns="http://schemas.openxmlformats.org/spreadsheetml/2006/main" count="81" uniqueCount="74">
  <si>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</si>
  <si>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</si>
  <si>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</si>
  <si>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</si>
  <si>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</si>
  <si>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</si>
  <si>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</si>
  <si>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</si>
  <si>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</si>
  <si>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</si>
  <si>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</si>
  <si>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</si>
  <si>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</si>
  <si>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</si>
  <si>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</si>
  <si>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</si>
  <si>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</si>
  <si>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</si>
  <si>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</si>
  <si>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</si>
  <si>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</si>
  <si>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</si>
  <si>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</si>
  <si>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</si>
  <si>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</si>
  <si>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</si>
  <si>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</si>
  <si>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</si>
  <si>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</si>
  <si>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</si>
  <si>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</si>
  <si>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</si>
  <si>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</si>
  <si>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</si>
  <si>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</si>
  <si>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</si>
  <si>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</si>
  <si>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</si>
  <si>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</si>
  <si>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</si>
  <si>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</si>
  <si>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</si>
  <si>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</si>
  <si>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</si>
  <si>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</si>
  <si>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</si>
  <si>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</si>
  <si>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</si>
  <si>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</si>
  <si>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</si>
  <si>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</si>
  <si>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</si>
  <si>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</si>
  <si>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</si>
  <si>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</si>
  <si>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</si>
  <si>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</si>
  <si>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</si>
  <si>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</si>
  <si>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</si>
  <si>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</si>
  <si>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</si>
  <si>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</si>
  <si>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</si>
  <si>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</si>
  <si>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</si>
  <si>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</si>
  <si>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</si>
  <si>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</si>
  <si>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</si>
  <si>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</si>
  <si>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>Реконструкция РУ-10кВ,РУ-0,4кВ ТП-313 10/0,4кВ по адресу: улица Новая Стройка, 23А, дачный посёлок Красково, городской округ Люберцы, Московская об-ласть</t>
  </si>
  <si>
    <t xml:space="preserve">Реконструкция РУ-10кВ,РУ0,4кВ ТП-313 10/0,4кВ по адресу: улица Новая Стройка, 23А, дачный посёлок Красково, городской округ Люберцы, Московская область,Демонтаж ячеек КСО
Демонтаж Т-1,Т-2,Демонтаж концевых муфт и кабелей 10кВ,Демонтаж секционной перемычки 10кВ,Прокладка кабельных вставок 10кВ ,Монтаж концевых муфт 10кВ,Монтаж концевых муфт (секционная) 10кВ,Установка и монтаж ячеек КСО,Установка и монтаж ВВ 10 на Т1,Т2,Прокладка и монтаж секционной перемычки 10кВ,Монтаж секционной перемычки 0,4кВ,Монтаж концевых муфт (секционная) 0,4кВ,Прокладка кабельной линии 10кВ,Испытание выключателя нагрузки напряжением  10кВ,Испытание КЛ 10кВ,Испытание сборных и соединительных шин напряжением 10 кВ,Фазировка кабельной линии ,Демонтаж шин алюминиевых,Демонтаж панелей 0,4кВ
Монтаж панелей 0,4кВ,Монтаж шин на изоляторах 0,4кВ,Монтаж секционной перемычки 0,4кВ,Монтаж панели АВР ,Прокладка и монтаж перемычки на Т-1,Т-2,Монтаж концевых муфт на,перемычки Т-1,Т-2,Монтаж щита ЩСН,Испытание КЛ 0,4кВ,Фазировка кабельных линий,
Испытание сборных и соединительных шин напряжением 0,4 кВ,Демонтаж металлической ТП
Демонтаж кирпично-бетонного фундамента,Земляные работы для опалубки ТП,Заливка установка фундамента под ТП,Монтаж ТП,Монтаж контура заземления
</t>
  </si>
  <si>
    <t>O_N313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</si>
</sst>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102</xdr:row>
      <xdr:rowOff>0</xdr:rowOff>
    </xdr:from>
    <xdr:to>
      <xdr:col>15</xdr:col>
      <xdr:colOff>593912</xdr:colOff>
      <xdr:row>102</xdr:row>
      <xdr:rowOff>5057143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4623A7B3-7C22-9EEF-5356-E7BD342E2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" y="28395706"/>
          <a:ext cx="9805148" cy="50571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topLeftCell="A16" zoomScale="80" zoomScaleNormal="85" zoomScaleSheetLayoutView="80" workbookViewId="0">
      <selection activeCell="E40" sqref="E40:G40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88" t="s">
        <v>1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89" t="s">
        <v>63</v>
      </c>
      <c r="D5" s="89"/>
      <c r="E5" s="89"/>
      <c r="F5" s="89"/>
      <c r="G5" s="89"/>
      <c r="H5" s="89"/>
      <c r="I5" s="90" t="s">
        <v>71</v>
      </c>
      <c r="J5" s="25"/>
      <c r="K5" s="25"/>
      <c r="L5" s="25"/>
      <c r="M5" s="25"/>
      <c r="N5" s="25"/>
      <c r="O5" s="25"/>
      <c r="P5" s="25"/>
    </row>
    <row r="6" spans="1:17" ht="22.5" customHeight="1" x14ac:dyDescent="0.25">
      <c r="B6" s="15" t="s">
        <v>64</v>
      </c>
      <c r="C6" s="89" t="s">
        <v>65</v>
      </c>
      <c r="D6" s="89"/>
      <c r="E6" s="89"/>
      <c r="F6" s="89"/>
      <c r="G6" s="89"/>
      <c r="H6" s="89"/>
      <c r="I6" s="26" t="s">
        <v>73</v>
      </c>
      <c r="J6" s="26"/>
      <c r="K6" s="26"/>
      <c r="L6" s="26"/>
      <c r="M6" s="26"/>
      <c r="N6" s="26"/>
      <c r="O6" s="26"/>
      <c r="P6" s="26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4" t="s">
        <v>3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5" t="s">
        <v>4</v>
      </c>
      <c r="C11" s="25"/>
      <c r="D11" s="25"/>
      <c r="E11" s="26" t="s">
        <v>5</v>
      </c>
      <c r="F11" s="26"/>
      <c r="G11" s="26"/>
      <c r="H11" s="26" t="s">
        <v>6</v>
      </c>
      <c r="I11" s="26"/>
      <c r="J11" s="26" t="s">
        <v>7</v>
      </c>
      <c r="K11" s="26"/>
      <c r="L11" s="26"/>
      <c r="M11" s="26" t="s">
        <v>8</v>
      </c>
      <c r="N11" s="26"/>
      <c r="O11" s="26"/>
      <c r="P11" s="26"/>
      <c r="Q11" s="3"/>
    </row>
    <row r="12" spans="1:17" x14ac:dyDescent="0.25">
      <c r="B12" s="25"/>
      <c r="C12" s="25"/>
      <c r="D12" s="25"/>
      <c r="E12" s="26"/>
      <c r="F12" s="26"/>
      <c r="G12" s="26"/>
      <c r="H12" s="26"/>
      <c r="I12" s="26"/>
      <c r="J12" s="26"/>
      <c r="K12" s="26"/>
      <c r="L12" s="26"/>
      <c r="M12" s="26" t="s">
        <v>9</v>
      </c>
      <c r="N12" s="26"/>
      <c r="O12" s="26" t="s">
        <v>10</v>
      </c>
      <c r="P12" s="26"/>
      <c r="Q12" s="3"/>
    </row>
    <row r="13" spans="1:17" ht="42" customHeight="1" x14ac:dyDescent="0.25">
      <c r="B13" s="61" t="str">
        <f>I5</f>
        <v>Реконструкция РУ-10кВ,РУ-0,4кВ ТП-313 10/0,4кВ по адресу: улица Новая Стройка, 23А, дачный посёлок Красково, городской округ Люберцы, Московская об-ласть</v>
      </c>
      <c r="C13" s="62"/>
      <c r="D13" s="63"/>
      <c r="E13" s="70" t="s">
        <v>68</v>
      </c>
      <c r="F13" s="71"/>
      <c r="G13" s="72"/>
      <c r="H13" s="25" t="str">
        <f>B39</f>
        <v>Проектирование</v>
      </c>
      <c r="I13" s="25"/>
      <c r="J13" s="79" t="s">
        <v>69</v>
      </c>
      <c r="K13" s="80"/>
      <c r="L13" s="81"/>
      <c r="M13" s="26">
        <v>2025</v>
      </c>
      <c r="N13" s="26"/>
      <c r="O13" s="26">
        <v>2026</v>
      </c>
      <c r="P13" s="26"/>
      <c r="Q13" s="3"/>
    </row>
    <row r="14" spans="1:17" ht="48" customHeight="1" x14ac:dyDescent="0.25">
      <c r="B14" s="64"/>
      <c r="C14" s="65"/>
      <c r="D14" s="66"/>
      <c r="E14" s="73"/>
      <c r="F14" s="74"/>
      <c r="G14" s="75"/>
      <c r="H14" s="25" t="str">
        <f>B40</f>
        <v>Закупка оборудования</v>
      </c>
      <c r="I14" s="25"/>
      <c r="J14" s="82"/>
      <c r="K14" s="83"/>
      <c r="L14" s="84"/>
      <c r="M14" s="26">
        <f>M13</f>
        <v>2025</v>
      </c>
      <c r="N14" s="26"/>
      <c r="O14" s="26">
        <v>2026</v>
      </c>
      <c r="P14" s="26"/>
      <c r="Q14" s="3"/>
    </row>
    <row r="15" spans="1:17" ht="108.75" customHeight="1" x14ac:dyDescent="0.25">
      <c r="B15" s="67"/>
      <c r="C15" s="68"/>
      <c r="D15" s="69"/>
      <c r="E15" s="76"/>
      <c r="F15" s="77"/>
      <c r="G15" s="78"/>
      <c r="H15" s="26" t="str">
        <f>B41</f>
        <v>СМР</v>
      </c>
      <c r="I15" s="26"/>
      <c r="J15" s="85"/>
      <c r="K15" s="86"/>
      <c r="L15" s="87"/>
      <c r="M15" s="26">
        <f>M14</f>
        <v>2025</v>
      </c>
      <c r="N15" s="26"/>
      <c r="O15" s="26">
        <v>2026</v>
      </c>
      <c r="P15" s="26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4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0" t="s">
        <v>13</v>
      </c>
      <c r="C20" s="20"/>
      <c r="D20" s="20"/>
      <c r="E20" s="20"/>
      <c r="F20" s="20"/>
      <c r="G20" s="20"/>
      <c r="H20" s="20"/>
      <c r="I20" s="43" t="s">
        <v>14</v>
      </c>
      <c r="J20" s="43"/>
      <c r="K20" s="43"/>
      <c r="L20" s="43"/>
      <c r="M20" s="43" t="s">
        <v>15</v>
      </c>
      <c r="N20" s="43"/>
      <c r="O20" s="43"/>
      <c r="P20" s="43"/>
      <c r="Q20" s="4"/>
    </row>
    <row r="21" spans="1:17" ht="30" customHeight="1" x14ac:dyDescent="0.25">
      <c r="A21" s="13"/>
      <c r="B21" s="52" t="s">
        <v>66</v>
      </c>
      <c r="C21" s="53"/>
      <c r="D21" s="53"/>
      <c r="E21" s="53"/>
      <c r="F21" s="53"/>
      <c r="G21" s="53"/>
      <c r="H21" s="54"/>
      <c r="I21" s="25" t="s">
        <v>67</v>
      </c>
      <c r="J21" s="25"/>
      <c r="K21" s="25"/>
      <c r="L21" s="25"/>
      <c r="M21" s="60">
        <v>0.64</v>
      </c>
      <c r="N21" s="25"/>
      <c r="O21" s="25"/>
      <c r="P21" s="25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6" t="s">
        <v>13</v>
      </c>
      <c r="C29" s="26"/>
      <c r="D29" s="26"/>
      <c r="E29" s="25" t="s">
        <v>14</v>
      </c>
      <c r="F29" s="25"/>
      <c r="G29" s="20" t="s">
        <v>15</v>
      </c>
      <c r="H29" s="20"/>
      <c r="I29" s="20"/>
      <c r="J29" s="20"/>
      <c r="K29" s="20"/>
      <c r="L29" s="20"/>
      <c r="M29" s="20"/>
      <c r="N29" s="20"/>
      <c r="O29" s="20"/>
      <c r="P29" s="20"/>
    </row>
    <row r="30" spans="1:17" ht="15.75" customHeight="1" x14ac:dyDescent="0.25">
      <c r="A30" s="13"/>
      <c r="B30" s="26"/>
      <c r="C30" s="26"/>
      <c r="D30" s="26"/>
      <c r="E30" s="25"/>
      <c r="F30" s="25"/>
      <c r="G30" s="20" t="s">
        <v>18</v>
      </c>
      <c r="H30" s="20"/>
      <c r="I30" s="20"/>
      <c r="J30" s="20"/>
      <c r="K30" s="20"/>
      <c r="L30" s="20"/>
      <c r="M30" s="20" t="s">
        <v>19</v>
      </c>
      <c r="N30" s="20"/>
      <c r="O30" s="20"/>
      <c r="P30" s="16" t="s">
        <v>20</v>
      </c>
    </row>
    <row r="31" spans="1:17" ht="46.5" customHeight="1" x14ac:dyDescent="0.25">
      <c r="B31" s="52" t="str">
        <f>B21</f>
        <v>Показатель замены трансформаторных мощностей</v>
      </c>
      <c r="C31" s="53"/>
      <c r="D31" s="54"/>
      <c r="E31" s="26" t="str">
        <f>I21</f>
        <v>МВ×А</v>
      </c>
      <c r="F31" s="26"/>
      <c r="G31" s="55">
        <v>0.62</v>
      </c>
      <c r="H31" s="56"/>
      <c r="I31" s="56"/>
      <c r="J31" s="56"/>
      <c r="K31" s="56"/>
      <c r="L31" s="57"/>
      <c r="M31" s="58">
        <f>M21</f>
        <v>0.64</v>
      </c>
      <c r="N31" s="53"/>
      <c r="O31" s="54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6" t="s">
        <v>23</v>
      </c>
      <c r="C37" s="26"/>
      <c r="D37" s="26"/>
      <c r="E37" s="26" t="s">
        <v>24</v>
      </c>
      <c r="F37" s="26"/>
      <c r="G37" s="26"/>
      <c r="H37" s="25" t="s">
        <v>25</v>
      </c>
      <c r="I37" s="25"/>
      <c r="J37" s="26" t="s">
        <v>26</v>
      </c>
      <c r="K37" s="26"/>
      <c r="L37" s="26" t="s">
        <v>27</v>
      </c>
      <c r="M37" s="26"/>
      <c r="N37" s="26"/>
      <c r="O37" s="25" t="s">
        <v>28</v>
      </c>
      <c r="P37" s="25"/>
      <c r="Q37" s="3"/>
      <c r="R37" s="7"/>
    </row>
    <row r="38" spans="1:18" x14ac:dyDescent="0.25">
      <c r="A38" s="13"/>
      <c r="B38" s="26"/>
      <c r="C38" s="26"/>
      <c r="D38" s="26"/>
      <c r="E38" s="26"/>
      <c r="F38" s="26"/>
      <c r="G38" s="26"/>
      <c r="H38" s="25"/>
      <c r="I38" s="25"/>
      <c r="J38" s="26"/>
      <c r="K38" s="26"/>
      <c r="L38" s="26"/>
      <c r="M38" s="26"/>
      <c r="N38" s="26"/>
      <c r="O38" s="25"/>
      <c r="P38" s="25"/>
      <c r="Q38" s="3"/>
    </row>
    <row r="39" spans="1:18" x14ac:dyDescent="0.25">
      <c r="A39" s="13"/>
      <c r="B39" s="20" t="s">
        <v>29</v>
      </c>
      <c r="C39" s="20"/>
      <c r="D39" s="20"/>
      <c r="E39" s="43">
        <v>2027</v>
      </c>
      <c r="F39" s="43"/>
      <c r="G39" s="43"/>
      <c r="H39" s="42">
        <v>0</v>
      </c>
      <c r="I39" s="42"/>
      <c r="J39" s="44">
        <v>0</v>
      </c>
      <c r="K39" s="45"/>
      <c r="L39" s="42">
        <v>0</v>
      </c>
      <c r="M39" s="42"/>
      <c r="N39" s="42"/>
      <c r="O39" s="46">
        <f>L39+L40+L41</f>
        <v>0</v>
      </c>
      <c r="P39" s="47"/>
      <c r="Q39" s="5"/>
    </row>
    <row r="40" spans="1:18" x14ac:dyDescent="0.25">
      <c r="A40" s="13"/>
      <c r="B40" s="20" t="s">
        <v>30</v>
      </c>
      <c r="C40" s="20"/>
      <c r="D40" s="20"/>
      <c r="E40" s="43">
        <f>E39</f>
        <v>2027</v>
      </c>
      <c r="F40" s="43"/>
      <c r="G40" s="43"/>
      <c r="H40" s="42">
        <v>0</v>
      </c>
      <c r="I40" s="42"/>
      <c r="J40" s="44">
        <v>0</v>
      </c>
      <c r="K40" s="45"/>
      <c r="L40" s="42">
        <v>0</v>
      </c>
      <c r="M40" s="42"/>
      <c r="N40" s="42"/>
      <c r="O40" s="48"/>
      <c r="P40" s="49"/>
      <c r="Q40" s="5"/>
    </row>
    <row r="41" spans="1:18" x14ac:dyDescent="0.25">
      <c r="A41" s="13"/>
      <c r="B41" s="20" t="s">
        <v>31</v>
      </c>
      <c r="C41" s="20"/>
      <c r="D41" s="20"/>
      <c r="E41" s="43">
        <f>E40</f>
        <v>2027</v>
      </c>
      <c r="F41" s="43"/>
      <c r="G41" s="43"/>
      <c r="H41" s="42">
        <v>0</v>
      </c>
      <c r="I41" s="42"/>
      <c r="J41" s="44">
        <f>H41</f>
        <v>0</v>
      </c>
      <c r="K41" s="45"/>
      <c r="L41" s="42">
        <f>J41</f>
        <v>0</v>
      </c>
      <c r="M41" s="42"/>
      <c r="N41" s="42"/>
      <c r="O41" s="50"/>
      <c r="P41" s="51"/>
      <c r="Q41" s="5"/>
    </row>
    <row r="42" spans="1:18" x14ac:dyDescent="0.25">
      <c r="B42" s="31"/>
      <c r="C42" s="31"/>
      <c r="D42" s="31"/>
    </row>
    <row r="45" spans="1:18" x14ac:dyDescent="0.25">
      <c r="A45" s="13" t="s">
        <v>32</v>
      </c>
      <c r="B45" s="24" t="s">
        <v>33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5" t="s">
        <v>34</v>
      </c>
      <c r="C47" s="25"/>
      <c r="D47" s="25"/>
      <c r="E47" s="25"/>
      <c r="F47" s="25"/>
      <c r="G47" s="25"/>
      <c r="H47" s="25"/>
      <c r="I47" s="25"/>
      <c r="J47" s="25"/>
      <c r="K47" s="25" t="s">
        <v>35</v>
      </c>
      <c r="L47" s="25"/>
      <c r="M47" s="25"/>
      <c r="N47" s="25"/>
      <c r="O47" s="25"/>
      <c r="P47" s="25"/>
      <c r="Q47" s="5"/>
    </row>
    <row r="48" spans="1:18" x14ac:dyDescent="0.25">
      <c r="A48" s="13"/>
      <c r="B48" s="25"/>
      <c r="C48" s="25"/>
      <c r="D48" s="25"/>
      <c r="E48" s="25"/>
      <c r="F48" s="25"/>
      <c r="G48" s="25"/>
      <c r="H48" s="25"/>
      <c r="I48" s="25"/>
      <c r="J48" s="25"/>
      <c r="K48" s="26" t="s">
        <v>36</v>
      </c>
      <c r="L48" s="26"/>
      <c r="M48" s="26"/>
      <c r="N48" s="26" t="s">
        <v>37</v>
      </c>
      <c r="O48" s="26"/>
      <c r="P48" s="26"/>
    </row>
    <row r="49" spans="1:20" ht="247.5" customHeight="1" x14ac:dyDescent="0.25">
      <c r="A49" s="13"/>
      <c r="B49" s="39" t="s">
        <v>72</v>
      </c>
      <c r="C49" s="40"/>
      <c r="D49" s="40"/>
      <c r="E49" s="40"/>
      <c r="F49" s="40"/>
      <c r="G49" s="40"/>
      <c r="H49" s="40"/>
      <c r="I49" s="40"/>
      <c r="J49" s="41"/>
      <c r="K49" s="36">
        <f>1.27050756+17.67021116</f>
        <v>18.94071872</v>
      </c>
      <c r="L49" s="37"/>
      <c r="M49" s="38"/>
      <c r="N49" s="36">
        <f>O39</f>
        <v>0</v>
      </c>
      <c r="O49" s="37"/>
      <c r="P49" s="38"/>
      <c r="T49" s="8"/>
    </row>
    <row r="53" spans="1:20" ht="15" customHeight="1" x14ac:dyDescent="0.25">
      <c r="A53" s="13" t="s">
        <v>38</v>
      </c>
      <c r="B53" s="32" t="s">
        <v>39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</row>
    <row r="54" spans="1:20" x14ac:dyDescent="0.25">
      <c r="A54" s="13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</row>
    <row r="55" spans="1:20" x14ac:dyDescent="0.25">
      <c r="A55" s="13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</row>
    <row r="56" spans="1:20" x14ac:dyDescent="0.25">
      <c r="A56" s="13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</row>
    <row r="57" spans="1:20" x14ac:dyDescent="0.25">
      <c r="A57" s="1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20" x14ac:dyDescent="0.25">
      <c r="A58" s="13"/>
      <c r="B58" s="33" t="s">
        <v>40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5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27" t="s">
        <v>42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6"/>
    </row>
    <row r="62" spans="1:20" x14ac:dyDescent="0.25">
      <c r="A62" s="13"/>
      <c r="B62" s="20" t="s">
        <v>40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27" t="s">
        <v>44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6"/>
    </row>
    <row r="68" spans="1:17" x14ac:dyDescent="0.2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29" t="s">
        <v>46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9"/>
    </row>
    <row r="73" spans="1:17" x14ac:dyDescent="0.25">
      <c r="A73" s="13"/>
      <c r="B73" s="30">
        <v>0.78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21" t="s">
        <v>48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3"/>
    </row>
    <row r="76" spans="1:17" x14ac:dyDescent="0.25">
      <c r="A76" s="13"/>
      <c r="B76" s="20" t="s">
        <v>70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4" t="s">
        <v>50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0" t="s">
        <v>51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5"/>
    </row>
    <row r="81" spans="1:17" x14ac:dyDescent="0.25">
      <c r="A81" s="13"/>
      <c r="B81" s="20" t="s">
        <v>52</v>
      </c>
      <c r="C81" s="20"/>
      <c r="D81" s="20"/>
      <c r="E81" s="20"/>
      <c r="F81" s="20"/>
      <c r="G81" s="20"/>
      <c r="H81" s="20"/>
      <c r="I81" s="20"/>
      <c r="J81" s="20"/>
      <c r="K81" s="20" t="s">
        <v>53</v>
      </c>
      <c r="L81" s="20"/>
      <c r="M81" s="20"/>
      <c r="N81" s="20"/>
      <c r="O81" s="20"/>
      <c r="P81" s="20"/>
      <c r="Q81" s="5"/>
    </row>
    <row r="82" spans="1:17" x14ac:dyDescent="0.25">
      <c r="A82" s="13"/>
      <c r="B82" s="20">
        <v>0</v>
      </c>
      <c r="C82" s="20"/>
      <c r="D82" s="20"/>
      <c r="E82" s="20"/>
      <c r="F82" s="20"/>
      <c r="G82" s="20"/>
      <c r="H82" s="20"/>
      <c r="I82" s="20"/>
      <c r="J82" s="20"/>
      <c r="K82" s="20">
        <v>520</v>
      </c>
      <c r="L82" s="20"/>
      <c r="M82" s="20"/>
      <c r="N82" s="20"/>
      <c r="O82" s="20"/>
      <c r="P82" s="20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4" t="s">
        <v>55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5" t="s">
        <v>56</v>
      </c>
      <c r="C89" s="25"/>
      <c r="D89" s="25"/>
      <c r="E89" s="25"/>
      <c r="F89" s="25"/>
      <c r="G89" s="25"/>
      <c r="H89" s="25"/>
      <c r="I89" s="25"/>
      <c r="J89" s="25" t="s">
        <v>57</v>
      </c>
      <c r="K89" s="25"/>
      <c r="L89" s="25"/>
      <c r="M89" s="25"/>
      <c r="N89" s="25"/>
      <c r="O89" s="25"/>
      <c r="P89" s="25"/>
      <c r="Q89" s="10"/>
    </row>
    <row r="90" spans="1:17" x14ac:dyDescent="0.25">
      <c r="A90" s="13"/>
      <c r="B90" s="26" t="s">
        <v>40</v>
      </c>
      <c r="C90" s="26"/>
      <c r="D90" s="26"/>
      <c r="E90" s="26"/>
      <c r="F90" s="26"/>
      <c r="G90" s="26"/>
      <c r="H90" s="26"/>
      <c r="I90" s="26"/>
      <c r="J90" s="26" t="s">
        <v>40</v>
      </c>
      <c r="K90" s="26"/>
      <c r="L90" s="26"/>
      <c r="M90" s="26"/>
      <c r="N90" s="26"/>
      <c r="O90" s="26"/>
      <c r="P90" s="26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21" t="s">
        <v>59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3"/>
    </row>
    <row r="94" spans="1:17" x14ac:dyDescent="0.25">
      <c r="A94" s="13"/>
      <c r="B94" s="20" t="s">
        <v>40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21" t="s">
        <v>61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3"/>
    </row>
    <row r="103" spans="1:16" ht="407.25" customHeight="1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</sheetData>
  <mergeCells count="99">
    <mergeCell ref="B9:P9"/>
    <mergeCell ref="B3:O3"/>
    <mergeCell ref="C5:H5"/>
    <mergeCell ref="I5:P5"/>
    <mergeCell ref="C6:H6"/>
    <mergeCell ref="I6:P6"/>
    <mergeCell ref="B11:D12"/>
    <mergeCell ref="E11:G12"/>
    <mergeCell ref="H11:I12"/>
    <mergeCell ref="J11:L12"/>
    <mergeCell ref="M11:P11"/>
    <mergeCell ref="M12:N12"/>
    <mergeCell ref="O12:P12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B31:D31"/>
    <mergeCell ref="E31:F31"/>
    <mergeCell ref="G31:L31"/>
    <mergeCell ref="M31:O31"/>
    <mergeCell ref="B35:P35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L40:N40"/>
    <mergeCell ref="B41:D41"/>
    <mergeCell ref="E41:G41"/>
    <mergeCell ref="H41:I41"/>
    <mergeCell ref="J41:K41"/>
    <mergeCell ref="L41:N4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O_N313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1 1</cp:lastModifiedBy>
  <cp:lastPrinted>2022-02-02T10:46:30Z</cp:lastPrinted>
  <dcterms:created xsi:type="dcterms:W3CDTF">2019-02-27T07:48:51Z</dcterms:created>
  <dcterms:modified xsi:type="dcterms:W3CDTF">2024-05-28T20:59:11Z</dcterms:modified>
</cp:coreProperties>
</file>